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王源女友\Desktop\"/>
    </mc:Choice>
  </mc:AlternateContent>
  <xr:revisionPtr revIDLastSave="0" documentId="8_{B449F081-9B43-4FFF-B02E-0B48DB5FBA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体检入闱人员名单" sheetId="3" r:id="rId1"/>
  </sheets>
  <definedNames>
    <definedName name="_xlnm._FilterDatabase" localSheetId="0" hidden="1">体检入闱人员名单!$A$2:$I$17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H3" i="3" s="1"/>
  <c r="G3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H17" i="3" l="1"/>
  <c r="H7" i="3"/>
  <c r="H11" i="3"/>
  <c r="H15" i="3"/>
  <c r="H8" i="3"/>
  <c r="H9" i="3"/>
  <c r="H13" i="3"/>
  <c r="H4" i="3"/>
  <c r="H5" i="3"/>
  <c r="H12" i="3"/>
  <c r="H16" i="3"/>
  <c r="H6" i="3"/>
  <c r="H10" i="3"/>
  <c r="H14" i="3"/>
</calcChain>
</file>

<file path=xl/sharedStrings.xml><?xml version="1.0" encoding="utf-8"?>
<sst xmlns="http://schemas.openxmlformats.org/spreadsheetml/2006/main" count="41" uniqueCount="41">
  <si>
    <t>公开招聘长治市武乡县数治中心工作人员体检入闱人员名单</t>
  </si>
  <si>
    <t>姓名</t>
  </si>
  <si>
    <t>身份证号</t>
  </si>
  <si>
    <t>准考证号</t>
  </si>
  <si>
    <t>笔试成绩</t>
  </si>
  <si>
    <t>笔试权重分（60%）</t>
  </si>
  <si>
    <t>面试成绩</t>
  </si>
  <si>
    <t>面试权重分（40%）</t>
  </si>
  <si>
    <t>综合成绩</t>
  </si>
  <si>
    <t>备注</t>
  </si>
  <si>
    <t>任艳霞</t>
  </si>
  <si>
    <t>武宇超</t>
  </si>
  <si>
    <t>吴水珍</t>
  </si>
  <si>
    <t>段小汲</t>
  </si>
  <si>
    <t>赵娇丹</t>
  </si>
  <si>
    <t>杨森</t>
  </si>
  <si>
    <t>王彩力</t>
  </si>
  <si>
    <t>任亚娟</t>
  </si>
  <si>
    <t>王露露</t>
  </si>
  <si>
    <t>魏恒</t>
  </si>
  <si>
    <t>张平</t>
  </si>
  <si>
    <t>武泽蓉</t>
  </si>
  <si>
    <t>李丽飞</t>
  </si>
  <si>
    <t>李旭姣</t>
  </si>
  <si>
    <t>87.78</t>
  </si>
  <si>
    <t>孙悦</t>
  </si>
  <si>
    <t>140429********8445</t>
  </si>
  <si>
    <t>140429********5625</t>
  </si>
  <si>
    <t>140429********5627</t>
  </si>
  <si>
    <t>140429********5626</t>
  </si>
  <si>
    <t>140429********8520</t>
  </si>
  <si>
    <t>140429********5621</t>
  </si>
  <si>
    <t>140429********8440</t>
  </si>
  <si>
    <t>140429********6024</t>
  </si>
  <si>
    <t>140429********8443</t>
  </si>
  <si>
    <t>140429********8461</t>
  </si>
  <si>
    <t>140429********8448</t>
  </si>
  <si>
    <t>140429********5928</t>
  </si>
  <si>
    <t>140429********8444</t>
  </si>
  <si>
    <t>140429********5923</t>
  </si>
  <si>
    <t>140429********5620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</si>
</sst>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pane ySplit="2" topLeftCell="A12" activePane="bottomLeft" state="frozen"/>
      <selection pane="bottomLeft" activeCell="B18" sqref="B18"/>
    </sheetView>
  </sheetViews>
  <sheetFormatPr defaultColWidth="9" defaultRowHeight="27" customHeight="1" x14ac:dyDescent="0.25"/>
  <cols>
    <col min="1" max="1" width="10.08984375" style="2" customWidth="1"/>
    <col min="2" max="2" width="22.6328125" style="3" customWidth="1"/>
    <col min="3" max="3" width="14.26953125" style="4" customWidth="1"/>
    <col min="4" max="4" width="7.7265625" style="2" customWidth="1"/>
    <col min="5" max="5" width="13.7265625" style="2" customWidth="1"/>
    <col min="6" max="6" width="8.90625" style="3" customWidth="1"/>
    <col min="7" max="7" width="13.7265625" style="3" customWidth="1"/>
    <col min="8" max="8" width="11.90625" style="5" customWidth="1"/>
    <col min="9" max="9" width="9" style="2"/>
    <col min="10" max="10" width="9.08984375" style="2" customWidth="1"/>
    <col min="11" max="16384" width="9" style="2"/>
  </cols>
  <sheetData>
    <row r="1" spans="1:9" s="1" customFormat="1" ht="57" customHeight="1" x14ac:dyDescent="0.25">
      <c r="A1" s="14" t="s">
        <v>0</v>
      </c>
      <c r="B1" s="14"/>
      <c r="C1" s="14"/>
      <c r="D1" s="14"/>
      <c r="E1" s="14"/>
      <c r="F1" s="14"/>
      <c r="G1" s="14"/>
      <c r="H1" s="15"/>
      <c r="I1" s="14"/>
    </row>
    <row r="2" spans="1:9" s="1" customFormat="1" ht="4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</row>
    <row r="3" spans="1:9" ht="27" customHeight="1" x14ac:dyDescent="0.25">
      <c r="A3" s="9" t="s">
        <v>10</v>
      </c>
      <c r="B3" s="13" t="s">
        <v>26</v>
      </c>
      <c r="C3" s="9">
        <v>20230610057</v>
      </c>
      <c r="D3" s="9">
        <v>82</v>
      </c>
      <c r="E3" s="10">
        <f t="shared" ref="E3:E17" si="0">ROUND(D3*0.6,2)</f>
        <v>49.2</v>
      </c>
      <c r="F3" s="10">
        <v>83.78</v>
      </c>
      <c r="G3" s="10">
        <f t="shared" ref="G3:G17" si="1">ROUND(F3*0.4,2)</f>
        <v>33.51</v>
      </c>
      <c r="H3" s="10">
        <f t="shared" ref="H3:H17" si="2">E3+G3</f>
        <v>82.710000000000008</v>
      </c>
      <c r="I3" s="12"/>
    </row>
    <row r="4" spans="1:9" ht="27" customHeight="1" x14ac:dyDescent="0.25">
      <c r="A4" s="9" t="s">
        <v>11</v>
      </c>
      <c r="B4" s="13" t="s">
        <v>27</v>
      </c>
      <c r="C4" s="9">
        <v>20230610009</v>
      </c>
      <c r="D4" s="9">
        <v>82</v>
      </c>
      <c r="E4" s="10">
        <f t="shared" si="0"/>
        <v>49.2</v>
      </c>
      <c r="F4" s="10">
        <v>81.900000000000006</v>
      </c>
      <c r="G4" s="10">
        <f t="shared" si="1"/>
        <v>32.76</v>
      </c>
      <c r="H4" s="10">
        <f t="shared" si="2"/>
        <v>81.960000000000008</v>
      </c>
      <c r="I4" s="12"/>
    </row>
    <row r="5" spans="1:9" ht="27" customHeight="1" x14ac:dyDescent="0.25">
      <c r="A5" s="9" t="s">
        <v>12</v>
      </c>
      <c r="B5" s="13" t="s">
        <v>28</v>
      </c>
      <c r="C5" s="9">
        <v>20230610108</v>
      </c>
      <c r="D5" s="9">
        <v>81</v>
      </c>
      <c r="E5" s="10">
        <f t="shared" si="0"/>
        <v>48.6</v>
      </c>
      <c r="F5" s="10">
        <v>78.08</v>
      </c>
      <c r="G5" s="10">
        <f t="shared" si="1"/>
        <v>31.23</v>
      </c>
      <c r="H5" s="10">
        <f t="shared" si="2"/>
        <v>79.83</v>
      </c>
      <c r="I5" s="12"/>
    </row>
    <row r="6" spans="1:9" ht="27" customHeight="1" x14ac:dyDescent="0.25">
      <c r="A6" s="9" t="s">
        <v>13</v>
      </c>
      <c r="B6" s="13" t="s">
        <v>29</v>
      </c>
      <c r="C6" s="9">
        <v>20230610010</v>
      </c>
      <c r="D6" s="9">
        <v>79</v>
      </c>
      <c r="E6" s="10">
        <f t="shared" si="0"/>
        <v>47.4</v>
      </c>
      <c r="F6" s="10">
        <v>80.08</v>
      </c>
      <c r="G6" s="10">
        <f t="shared" si="1"/>
        <v>32.03</v>
      </c>
      <c r="H6" s="10">
        <f t="shared" si="2"/>
        <v>79.430000000000007</v>
      </c>
      <c r="I6" s="12"/>
    </row>
    <row r="7" spans="1:9" ht="27" customHeight="1" x14ac:dyDescent="0.25">
      <c r="A7" s="9" t="s">
        <v>14</v>
      </c>
      <c r="B7" s="13" t="s">
        <v>30</v>
      </c>
      <c r="C7" s="9">
        <v>20230610004</v>
      </c>
      <c r="D7" s="9">
        <v>78</v>
      </c>
      <c r="E7" s="10">
        <f t="shared" si="0"/>
        <v>46.8</v>
      </c>
      <c r="F7" s="10">
        <v>81.3</v>
      </c>
      <c r="G7" s="10">
        <f t="shared" si="1"/>
        <v>32.520000000000003</v>
      </c>
      <c r="H7" s="10">
        <f t="shared" si="2"/>
        <v>79.319999999999993</v>
      </c>
      <c r="I7" s="12"/>
    </row>
    <row r="8" spans="1:9" ht="27" customHeight="1" x14ac:dyDescent="0.25">
      <c r="A8" s="9" t="s">
        <v>15</v>
      </c>
      <c r="B8" s="13" t="s">
        <v>31</v>
      </c>
      <c r="C8" s="9">
        <v>20230610091</v>
      </c>
      <c r="D8" s="9">
        <v>76</v>
      </c>
      <c r="E8" s="10">
        <f t="shared" si="0"/>
        <v>45.6</v>
      </c>
      <c r="F8" s="10">
        <v>82.8</v>
      </c>
      <c r="G8" s="10">
        <f t="shared" si="1"/>
        <v>33.119999999999997</v>
      </c>
      <c r="H8" s="10">
        <f t="shared" si="2"/>
        <v>78.72</v>
      </c>
      <c r="I8" s="12"/>
    </row>
    <row r="9" spans="1:9" ht="27" customHeight="1" x14ac:dyDescent="0.25">
      <c r="A9" s="9" t="s">
        <v>16</v>
      </c>
      <c r="B9" s="13" t="s">
        <v>32</v>
      </c>
      <c r="C9" s="9">
        <v>20230610087</v>
      </c>
      <c r="D9" s="9">
        <v>78</v>
      </c>
      <c r="E9" s="10">
        <f t="shared" si="0"/>
        <v>46.8</v>
      </c>
      <c r="F9" s="10">
        <v>78.78</v>
      </c>
      <c r="G9" s="10">
        <f t="shared" si="1"/>
        <v>31.51</v>
      </c>
      <c r="H9" s="10">
        <f t="shared" si="2"/>
        <v>78.31</v>
      </c>
      <c r="I9" s="12"/>
    </row>
    <row r="10" spans="1:9" ht="27" customHeight="1" x14ac:dyDescent="0.25">
      <c r="A10" s="9" t="s">
        <v>17</v>
      </c>
      <c r="B10" s="13" t="s">
        <v>33</v>
      </c>
      <c r="C10" s="9">
        <v>20230610040</v>
      </c>
      <c r="D10" s="9">
        <v>74</v>
      </c>
      <c r="E10" s="10">
        <f t="shared" si="0"/>
        <v>44.4</v>
      </c>
      <c r="F10" s="10">
        <v>81.08</v>
      </c>
      <c r="G10" s="10">
        <f t="shared" si="1"/>
        <v>32.43</v>
      </c>
      <c r="H10" s="10">
        <f t="shared" si="2"/>
        <v>76.83</v>
      </c>
      <c r="I10" s="12"/>
    </row>
    <row r="11" spans="1:9" ht="27" customHeight="1" x14ac:dyDescent="0.25">
      <c r="A11" s="9" t="s">
        <v>18</v>
      </c>
      <c r="B11" s="13" t="s">
        <v>34</v>
      </c>
      <c r="C11" s="9">
        <v>20230610065</v>
      </c>
      <c r="D11" s="9">
        <v>74</v>
      </c>
      <c r="E11" s="10">
        <f t="shared" si="0"/>
        <v>44.4</v>
      </c>
      <c r="F11" s="10">
        <v>78.84</v>
      </c>
      <c r="G11" s="10">
        <f t="shared" si="1"/>
        <v>31.54</v>
      </c>
      <c r="H11" s="10">
        <f t="shared" si="2"/>
        <v>75.94</v>
      </c>
      <c r="I11" s="12"/>
    </row>
    <row r="12" spans="1:9" ht="27" customHeight="1" x14ac:dyDescent="0.25">
      <c r="A12" s="9" t="s">
        <v>19</v>
      </c>
      <c r="B12" s="13" t="s">
        <v>35</v>
      </c>
      <c r="C12" s="9">
        <v>20230610078</v>
      </c>
      <c r="D12" s="9">
        <v>66</v>
      </c>
      <c r="E12" s="10">
        <f t="shared" si="0"/>
        <v>39.6</v>
      </c>
      <c r="F12" s="10">
        <v>86.44</v>
      </c>
      <c r="G12" s="10">
        <f t="shared" si="1"/>
        <v>34.58</v>
      </c>
      <c r="H12" s="10">
        <f t="shared" si="2"/>
        <v>74.180000000000007</v>
      </c>
      <c r="I12" s="12"/>
    </row>
    <row r="13" spans="1:9" ht="27" customHeight="1" x14ac:dyDescent="0.25">
      <c r="A13" s="9" t="s">
        <v>20</v>
      </c>
      <c r="B13" s="13" t="s">
        <v>36</v>
      </c>
      <c r="C13" s="9">
        <v>20230610116</v>
      </c>
      <c r="D13" s="9">
        <v>68</v>
      </c>
      <c r="E13" s="10">
        <f t="shared" si="0"/>
        <v>40.799999999999997</v>
      </c>
      <c r="F13" s="10">
        <v>83.42</v>
      </c>
      <c r="G13" s="10">
        <f t="shared" si="1"/>
        <v>33.369999999999997</v>
      </c>
      <c r="H13" s="10">
        <f t="shared" si="2"/>
        <v>74.169999999999987</v>
      </c>
      <c r="I13" s="12"/>
    </row>
    <row r="14" spans="1:9" ht="27" customHeight="1" x14ac:dyDescent="0.25">
      <c r="A14" s="9" t="s">
        <v>21</v>
      </c>
      <c r="B14" s="13" t="s">
        <v>37</v>
      </c>
      <c r="C14" s="9">
        <v>20230610101</v>
      </c>
      <c r="D14" s="9">
        <v>68</v>
      </c>
      <c r="E14" s="10">
        <f t="shared" si="0"/>
        <v>40.799999999999997</v>
      </c>
      <c r="F14" s="10">
        <v>83.39</v>
      </c>
      <c r="G14" s="10">
        <f t="shared" si="1"/>
        <v>33.36</v>
      </c>
      <c r="H14" s="10">
        <f t="shared" si="2"/>
        <v>74.16</v>
      </c>
      <c r="I14" s="12"/>
    </row>
    <row r="15" spans="1:9" ht="27" customHeight="1" x14ac:dyDescent="0.25">
      <c r="A15" s="9" t="s">
        <v>22</v>
      </c>
      <c r="B15" s="13" t="s">
        <v>38</v>
      </c>
      <c r="C15" s="9">
        <v>20230610104</v>
      </c>
      <c r="D15" s="9">
        <v>67</v>
      </c>
      <c r="E15" s="10">
        <f t="shared" si="0"/>
        <v>40.200000000000003</v>
      </c>
      <c r="F15" s="10">
        <v>84.79</v>
      </c>
      <c r="G15" s="10">
        <f t="shared" si="1"/>
        <v>33.92</v>
      </c>
      <c r="H15" s="10">
        <f t="shared" si="2"/>
        <v>74.12</v>
      </c>
      <c r="I15" s="12"/>
    </row>
    <row r="16" spans="1:9" ht="27" customHeight="1" x14ac:dyDescent="0.25">
      <c r="A16" s="9" t="s">
        <v>23</v>
      </c>
      <c r="B16" s="13" t="s">
        <v>39</v>
      </c>
      <c r="C16" s="9">
        <v>20230610103</v>
      </c>
      <c r="D16" s="9">
        <v>65</v>
      </c>
      <c r="E16" s="10">
        <f t="shared" si="0"/>
        <v>39</v>
      </c>
      <c r="F16" s="11" t="s">
        <v>24</v>
      </c>
      <c r="G16" s="10">
        <f t="shared" si="1"/>
        <v>35.11</v>
      </c>
      <c r="H16" s="10">
        <f t="shared" si="2"/>
        <v>74.11</v>
      </c>
      <c r="I16" s="12"/>
    </row>
    <row r="17" spans="1:9" ht="27" customHeight="1" x14ac:dyDescent="0.25">
      <c r="A17" s="9" t="s">
        <v>25</v>
      </c>
      <c r="B17" s="13" t="s">
        <v>40</v>
      </c>
      <c r="C17" s="9">
        <v>20230610120</v>
      </c>
      <c r="D17" s="9">
        <v>66</v>
      </c>
      <c r="E17" s="10">
        <f t="shared" si="0"/>
        <v>39.6</v>
      </c>
      <c r="F17" s="10">
        <v>86.22</v>
      </c>
      <c r="G17" s="10">
        <f t="shared" si="1"/>
        <v>34.49</v>
      </c>
      <c r="H17" s="10">
        <f t="shared" si="2"/>
        <v>74.09</v>
      </c>
      <c r="I17" s="12"/>
    </row>
  </sheetData>
  <autoFilter ref="A2:I17" xr:uid="{00000000-0009-0000-0000-000000000000}">
    <sortState xmlns:xlrd2="http://schemas.microsoft.com/office/spreadsheetml/2017/richdata2" ref="A2:I17">
      <sortCondition descending="1" ref="H3"/>
    </sortState>
  </autoFilter>
  <sortState xmlns:xlrd2="http://schemas.microsoft.com/office/spreadsheetml/2017/richdata2" ref="A1:K24">
    <sortCondition descending="1" ref="H2"/>
  </sortState>
  <mergeCells count="1">
    <mergeCell ref="A1:I1"/>
  </mergeCells>
  <phoneticPr fontId="7" type="noConversion"/>
  <conditionalFormatting sqref="A3:A17">
    <cfRule type="duplicateValues" dxfId="0" priority="1"/>
  </conditionalFormatting>
  <pageMargins left="0.75" right="0.118055555555556" top="0.5902777777777780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体检入闱人员名单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王源</cp:lastModifiedBy>
  <dcterms:created xsi:type="dcterms:W3CDTF">2022-07-16T07:40:00Z</dcterms:created>
  <dcterms:modified xsi:type="dcterms:W3CDTF">2023-06-17T14:26:08Z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B8D8FACC06D745B29059FF3993D41E93_13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