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入闱人员名单" sheetId="3" r:id="rId1"/>
  </sheets>
  <definedNames>
    <definedName name="_xlnm._FilterDatabase" localSheetId="0" hidden="1">体检入闱人员名单!$A:$F</definedName>
  </definedNames>
  <calcPr calcId="144525"/>
</workbook>
</file>

<file path=xl/sharedStrings.xml><?xml version="1.0" encoding="utf-8"?>
<sst xmlns="http://schemas.openxmlformats.org/spreadsheetml/2006/main" count="38" uniqueCount="38">
  <si>
    <t>2022年公开招聘武乡县统计工作人员体检入闱人员名单</t>
  </si>
  <si>
    <t>序号</t>
  </si>
  <si>
    <t>姓名</t>
  </si>
  <si>
    <t>身份证号</t>
  </si>
  <si>
    <t>准考证号</t>
  </si>
  <si>
    <t>笔试成绩（60%）</t>
  </si>
  <si>
    <t>面试成绩（40%）</t>
  </si>
  <si>
    <t>综合成绩</t>
  </si>
  <si>
    <t>综合排名</t>
  </si>
  <si>
    <t>备注</t>
  </si>
  <si>
    <t>笔试成绩</t>
  </si>
  <si>
    <t>笔试权重分（60%）</t>
  </si>
  <si>
    <t>面试成绩</t>
  </si>
  <si>
    <t>面试权重分（40%）</t>
  </si>
  <si>
    <t>冯进丽</t>
  </si>
  <si>
    <t>140429********8522</t>
  </si>
  <si>
    <t>闫忠莲</t>
  </si>
  <si>
    <t>140702********7084</t>
  </si>
  <si>
    <t>张霞</t>
  </si>
  <si>
    <t>140429********4429</t>
  </si>
  <si>
    <t>白昕</t>
  </si>
  <si>
    <t>140429********8461</t>
  </si>
  <si>
    <t>阎晋华</t>
  </si>
  <si>
    <t>140429********0424</t>
  </si>
  <si>
    <t>武丽娟</t>
  </si>
  <si>
    <t>140429********5625</t>
  </si>
  <si>
    <t>范辛</t>
  </si>
  <si>
    <t>140429********642X</t>
  </si>
  <si>
    <t>武肖玲</t>
  </si>
  <si>
    <t>140429********5225</t>
  </si>
  <si>
    <t>李敏</t>
  </si>
  <si>
    <t>140429********5928</t>
  </si>
  <si>
    <t>郝刘男</t>
  </si>
  <si>
    <t>140429********8460</t>
  </si>
  <si>
    <t>李天宇</t>
  </si>
  <si>
    <t>140402********2836</t>
  </si>
  <si>
    <t>贾荣涛</t>
  </si>
  <si>
    <t>140429********6021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</si>
</sst>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1" sqref="G11"/>
    </sheetView>
  </sheetViews>
  <sheetFormatPr defaultColWidth="9" defaultRowHeight="27" customHeight="1"/>
  <cols>
    <col min="1" max="1" width="9" style="2"/>
    <col min="2" max="2" width="10.0916666666667" style="2" customWidth="1"/>
    <col min="3" max="3" width="22.625" style="3" customWidth="1"/>
    <col min="4" max="4" width="14.25" style="4" customWidth="1"/>
    <col min="5" max="5" width="11.875" style="2" customWidth="1"/>
    <col min="6" max="6" width="13.625" style="2" customWidth="1"/>
    <col min="7" max="8" width="13.75" style="3" customWidth="1"/>
    <col min="9" max="9" width="11.875" style="5" customWidth="1"/>
    <col min="10" max="10" width="7.25" style="3" customWidth="1"/>
    <col min="11" max="16384" width="9" style="2"/>
  </cols>
  <sheetData>
    <row r="1" s="1" customFormat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12"/>
      <c r="J1" s="6"/>
      <c r="K1" s="6"/>
    </row>
    <row r="2" s="1" customFormat="1" ht="4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8" t="s">
        <v>6</v>
      </c>
      <c r="H2" s="8"/>
      <c r="I2" s="13" t="s">
        <v>7</v>
      </c>
      <c r="J2" s="14" t="s">
        <v>8</v>
      </c>
      <c r="K2" s="7" t="s">
        <v>9</v>
      </c>
    </row>
    <row r="3" s="1" customFormat="1" ht="48" customHeight="1" spans="1:11">
      <c r="A3" s="7"/>
      <c r="B3" s="7"/>
      <c r="C3" s="7"/>
      <c r="D3" s="7"/>
      <c r="E3" s="7" t="s">
        <v>10</v>
      </c>
      <c r="F3" s="7" t="s">
        <v>11</v>
      </c>
      <c r="G3" s="7" t="s">
        <v>12</v>
      </c>
      <c r="H3" s="9" t="s">
        <v>13</v>
      </c>
      <c r="I3" s="13"/>
      <c r="J3" s="15"/>
      <c r="K3" s="7"/>
    </row>
    <row r="4" s="2" customFormat="1" customHeight="1" spans="1:11">
      <c r="A4" s="10">
        <v>1</v>
      </c>
      <c r="B4" s="10" t="s">
        <v>14</v>
      </c>
      <c r="C4" s="10" t="s">
        <v>15</v>
      </c>
      <c r="D4" s="10">
        <v>20221105172</v>
      </c>
      <c r="E4" s="11">
        <v>88</v>
      </c>
      <c r="F4" s="11">
        <f>ROUND(E4*0.6,2)</f>
        <v>52.8</v>
      </c>
      <c r="G4" s="11">
        <v>83.95</v>
      </c>
      <c r="H4" s="11">
        <f>ROUND(G4*0.4,2)</f>
        <v>33.58</v>
      </c>
      <c r="I4" s="11">
        <f>F4+H4</f>
        <v>86.38</v>
      </c>
      <c r="J4" s="10">
        <v>1</v>
      </c>
      <c r="K4" s="10"/>
    </row>
    <row r="5" s="2" customFormat="1" customHeight="1" spans="1:11">
      <c r="A5" s="10">
        <v>2</v>
      </c>
      <c r="B5" s="10" t="s">
        <v>16</v>
      </c>
      <c r="C5" s="10" t="s">
        <v>17</v>
      </c>
      <c r="D5" s="10">
        <v>20221105163</v>
      </c>
      <c r="E5" s="11">
        <v>86</v>
      </c>
      <c r="F5" s="11">
        <f t="shared" ref="F5:F27" si="0">ROUND(E5*0.6,2)</f>
        <v>51.6</v>
      </c>
      <c r="G5" s="11">
        <v>83.76</v>
      </c>
      <c r="H5" s="11">
        <f t="shared" ref="H5:H27" si="1">ROUND(G5*0.4,2)</f>
        <v>33.5</v>
      </c>
      <c r="I5" s="11">
        <f t="shared" ref="I4:I27" si="2">F5+H5</f>
        <v>85.1</v>
      </c>
      <c r="J5" s="10">
        <v>2</v>
      </c>
      <c r="K5" s="10"/>
    </row>
    <row r="6" s="2" customFormat="1" customHeight="1" spans="1:11">
      <c r="A6" s="10">
        <v>3</v>
      </c>
      <c r="B6" s="10" t="s">
        <v>18</v>
      </c>
      <c r="C6" s="10" t="s">
        <v>19</v>
      </c>
      <c r="D6" s="10">
        <v>20221105033</v>
      </c>
      <c r="E6" s="11">
        <v>84</v>
      </c>
      <c r="F6" s="11">
        <f t="shared" si="0"/>
        <v>50.4</v>
      </c>
      <c r="G6" s="11">
        <v>86.65</v>
      </c>
      <c r="H6" s="11">
        <f t="shared" si="1"/>
        <v>34.66</v>
      </c>
      <c r="I6" s="11">
        <f t="shared" si="2"/>
        <v>85.06</v>
      </c>
      <c r="J6" s="10">
        <v>3</v>
      </c>
      <c r="K6" s="10"/>
    </row>
    <row r="7" s="2" customFormat="1" customHeight="1" spans="1:11">
      <c r="A7" s="10">
        <v>4</v>
      </c>
      <c r="B7" s="10" t="s">
        <v>20</v>
      </c>
      <c r="C7" s="10" t="s">
        <v>21</v>
      </c>
      <c r="D7" s="10">
        <v>20221105138</v>
      </c>
      <c r="E7" s="11">
        <v>85</v>
      </c>
      <c r="F7" s="11">
        <f t="shared" si="0"/>
        <v>51</v>
      </c>
      <c r="G7" s="11">
        <v>83.29</v>
      </c>
      <c r="H7" s="11">
        <f t="shared" si="1"/>
        <v>33.32</v>
      </c>
      <c r="I7" s="11">
        <f t="shared" si="2"/>
        <v>84.32</v>
      </c>
      <c r="J7" s="10">
        <v>4</v>
      </c>
      <c r="K7" s="10"/>
    </row>
    <row r="8" s="2" customFormat="1" customHeight="1" spans="1:11">
      <c r="A8" s="10">
        <v>5</v>
      </c>
      <c r="B8" s="10" t="s">
        <v>22</v>
      </c>
      <c r="C8" s="10" t="s">
        <v>23</v>
      </c>
      <c r="D8" s="10">
        <v>20221105108</v>
      </c>
      <c r="E8" s="11">
        <v>84</v>
      </c>
      <c r="F8" s="11">
        <f t="shared" si="0"/>
        <v>50.4</v>
      </c>
      <c r="G8" s="11">
        <v>83.88</v>
      </c>
      <c r="H8" s="11">
        <f t="shared" si="1"/>
        <v>33.55</v>
      </c>
      <c r="I8" s="11">
        <f t="shared" si="2"/>
        <v>83.95</v>
      </c>
      <c r="J8" s="10">
        <v>5</v>
      </c>
      <c r="K8" s="10"/>
    </row>
    <row r="9" s="2" customFormat="1" customHeight="1" spans="1:11">
      <c r="A9" s="10">
        <v>6</v>
      </c>
      <c r="B9" s="10" t="s">
        <v>24</v>
      </c>
      <c r="C9" s="10" t="s">
        <v>25</v>
      </c>
      <c r="D9" s="10">
        <v>20221105118</v>
      </c>
      <c r="E9" s="11">
        <v>83</v>
      </c>
      <c r="F9" s="11">
        <f t="shared" si="0"/>
        <v>49.8</v>
      </c>
      <c r="G9" s="11">
        <v>83.18</v>
      </c>
      <c r="H9" s="11">
        <f t="shared" si="1"/>
        <v>33.27</v>
      </c>
      <c r="I9" s="11">
        <f t="shared" si="2"/>
        <v>83.07</v>
      </c>
      <c r="J9" s="10">
        <v>6</v>
      </c>
      <c r="K9" s="10"/>
    </row>
    <row r="10" s="2" customFormat="1" customHeight="1" spans="1:11">
      <c r="A10" s="10">
        <v>7</v>
      </c>
      <c r="B10" s="10" t="s">
        <v>26</v>
      </c>
      <c r="C10" s="10" t="s">
        <v>27</v>
      </c>
      <c r="D10" s="10">
        <v>20221105036</v>
      </c>
      <c r="E10" s="11">
        <v>84</v>
      </c>
      <c r="F10" s="11">
        <f t="shared" si="0"/>
        <v>50.4</v>
      </c>
      <c r="G10" s="11">
        <v>80.81</v>
      </c>
      <c r="H10" s="11">
        <f t="shared" si="1"/>
        <v>32.32</v>
      </c>
      <c r="I10" s="11">
        <f t="shared" si="2"/>
        <v>82.72</v>
      </c>
      <c r="J10" s="10">
        <v>7</v>
      </c>
      <c r="K10" s="10"/>
    </row>
    <row r="11" s="2" customFormat="1" customHeight="1" spans="1:11">
      <c r="A11" s="10">
        <v>8</v>
      </c>
      <c r="B11" s="10" t="s">
        <v>28</v>
      </c>
      <c r="C11" s="10" t="s">
        <v>29</v>
      </c>
      <c r="D11" s="10">
        <v>20221105076</v>
      </c>
      <c r="E11" s="11">
        <v>82</v>
      </c>
      <c r="F11" s="11">
        <f t="shared" si="0"/>
        <v>49.2</v>
      </c>
      <c r="G11" s="11">
        <v>83.32</v>
      </c>
      <c r="H11" s="11">
        <f t="shared" si="1"/>
        <v>33.33</v>
      </c>
      <c r="I11" s="11">
        <f t="shared" si="2"/>
        <v>82.53</v>
      </c>
      <c r="J11" s="10">
        <v>8</v>
      </c>
      <c r="K11" s="10"/>
    </row>
    <row r="12" s="2" customFormat="1" customHeight="1" spans="1:11">
      <c r="A12" s="10">
        <v>9</v>
      </c>
      <c r="B12" s="10" t="s">
        <v>30</v>
      </c>
      <c r="C12" s="10" t="s">
        <v>31</v>
      </c>
      <c r="D12" s="10">
        <v>20221105056</v>
      </c>
      <c r="E12" s="11">
        <v>83</v>
      </c>
      <c r="F12" s="11">
        <f t="shared" si="0"/>
        <v>49.8</v>
      </c>
      <c r="G12" s="11">
        <v>81.57</v>
      </c>
      <c r="H12" s="11">
        <f t="shared" si="1"/>
        <v>32.63</v>
      </c>
      <c r="I12" s="11">
        <f t="shared" si="2"/>
        <v>82.43</v>
      </c>
      <c r="J12" s="10">
        <v>9</v>
      </c>
      <c r="K12" s="10"/>
    </row>
    <row r="13" s="2" customFormat="1" customHeight="1" spans="1:11">
      <c r="A13" s="10">
        <v>10</v>
      </c>
      <c r="B13" s="10" t="s">
        <v>32</v>
      </c>
      <c r="C13" s="10" t="s">
        <v>33</v>
      </c>
      <c r="D13" s="10">
        <v>20221105013</v>
      </c>
      <c r="E13" s="11">
        <v>80</v>
      </c>
      <c r="F13" s="11">
        <f t="shared" si="0"/>
        <v>48</v>
      </c>
      <c r="G13" s="11">
        <v>82.35</v>
      </c>
      <c r="H13" s="11">
        <f t="shared" si="1"/>
        <v>32.94</v>
      </c>
      <c r="I13" s="11">
        <f t="shared" si="2"/>
        <v>80.94</v>
      </c>
      <c r="J13" s="10">
        <v>10</v>
      </c>
      <c r="K13" s="10"/>
    </row>
    <row r="14" s="2" customFormat="1" customHeight="1" spans="1:11">
      <c r="A14" s="10">
        <v>11</v>
      </c>
      <c r="B14" s="10" t="s">
        <v>34</v>
      </c>
      <c r="C14" s="10" t="s">
        <v>35</v>
      </c>
      <c r="D14" s="10">
        <v>20221105007</v>
      </c>
      <c r="E14" s="11">
        <v>78</v>
      </c>
      <c r="F14" s="11">
        <f t="shared" si="0"/>
        <v>46.8</v>
      </c>
      <c r="G14" s="11">
        <v>85.11</v>
      </c>
      <c r="H14" s="11">
        <f t="shared" si="1"/>
        <v>34.04</v>
      </c>
      <c r="I14" s="11">
        <f t="shared" si="2"/>
        <v>80.84</v>
      </c>
      <c r="J14" s="10">
        <v>11</v>
      </c>
      <c r="K14" s="10"/>
    </row>
    <row r="15" s="2" customFormat="1" customHeight="1" spans="1:11">
      <c r="A15" s="10">
        <v>12</v>
      </c>
      <c r="B15" s="10" t="s">
        <v>36</v>
      </c>
      <c r="C15" s="10" t="s">
        <v>37</v>
      </c>
      <c r="D15" s="10">
        <v>20221105028</v>
      </c>
      <c r="E15" s="11">
        <v>81</v>
      </c>
      <c r="F15" s="11">
        <f t="shared" si="0"/>
        <v>48.6</v>
      </c>
      <c r="G15" s="11">
        <v>80.27</v>
      </c>
      <c r="H15" s="11">
        <f t="shared" si="1"/>
        <v>32.11</v>
      </c>
      <c r="I15" s="11">
        <f t="shared" si="2"/>
        <v>80.71</v>
      </c>
      <c r="J15" s="10">
        <v>12</v>
      </c>
      <c r="K15" s="10"/>
    </row>
  </sheetData>
  <sortState ref="A1:K24">
    <sortCondition ref="I2" descending="1"/>
  </sortState>
  <mergeCells count="10">
    <mergeCell ref="A1:K1"/>
    <mergeCell ref="E2:F2"/>
    <mergeCell ref="G2:H2"/>
    <mergeCell ref="A2:A3"/>
    <mergeCell ref="B2:B3"/>
    <mergeCell ref="C2:C3"/>
    <mergeCell ref="D2:D3"/>
    <mergeCell ref="I2:I3"/>
    <mergeCell ref="J2:J3"/>
    <mergeCell ref="K2:K3"/>
  </mergeCells>
  <pageMargins left="0.75" right="0.118055555555556" top="0.59027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2022-07-16T07:40:00Z</dcterms:created>
  <dcterms:modified xsi:type="dcterms:W3CDTF">2022-11-14T07:33:24Z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02D56E72A8954F748D71E029262F5B08</vt:lpwstr>
  </property>
  <property fmtid="{D5CDD505-2E9C-101B-9397-08002B2CF9AE}" pid="3" name="KSOProductBuildVer">
    <vt:lpwstr>2052-11.1.0.12763</vt:lpwstr>
  </property>
</Properties>
</file>