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 tabRatio="611"/>
  </bookViews>
  <sheets>
    <sheet name="禁毒服务岗" sheetId="7" r:id="rId1"/>
  </sheets>
  <definedNames>
    <definedName name="_xlnm._FilterDatabase" localSheetId="0" hidden="1">禁毒服务岗!$A$2:$P$53</definedName>
    <definedName name="_xlnm.Print_Area" localSheetId="0">禁毒服务岗!$A$1:$P$14</definedName>
    <definedName name="_xlnm.Print_Titles" localSheetId="0">禁毒服务岗!$1:$3</definedName>
  </definedNames>
  <calcPr calcId="144525"/>
</workbook>
</file>

<file path=xl/sharedStrings.xml><?xml version="1.0" encoding="utf-8"?>
<sst xmlns="http://schemas.openxmlformats.org/spreadsheetml/2006/main" count="320" uniqueCount="169">
  <si>
    <t>平顺县2021年公开招聘公共及辅助性服务工作人员体检入闱人员名单</t>
  </si>
  <si>
    <t>序号</t>
  </si>
  <si>
    <t>姓名</t>
  </si>
  <si>
    <t>性别</t>
  </si>
  <si>
    <t>身份证号</t>
  </si>
  <si>
    <t>笔试准考证号</t>
  </si>
  <si>
    <t>报考岗位</t>
  </si>
  <si>
    <t>笔试成绩（30%）</t>
  </si>
  <si>
    <t>体能测试成绩（40%）</t>
  </si>
  <si>
    <t>面试成绩（30%）</t>
  </si>
  <si>
    <t>综合成绩=笔试成绩×30%+体能测试成绩×40%+面试成绩×30%</t>
  </si>
  <si>
    <t>综合排名</t>
  </si>
  <si>
    <t>备注</t>
  </si>
  <si>
    <t>笔试成绩</t>
  </si>
  <si>
    <t>笔试权重分（30%）</t>
  </si>
  <si>
    <t>体能测试成绩</t>
  </si>
  <si>
    <t>体能测试权重分（40%）</t>
  </si>
  <si>
    <t>面试成绩</t>
  </si>
  <si>
    <t>面试抽签号</t>
  </si>
  <si>
    <t>面试权重分（30%）</t>
  </si>
  <si>
    <t>马延文</t>
  </si>
  <si>
    <t>女</t>
  </si>
  <si>
    <t>140425********0024</t>
  </si>
  <si>
    <t>禁毒服务岗</t>
  </si>
  <si>
    <t>合格</t>
  </si>
  <si>
    <t>56</t>
  </si>
  <si>
    <t>吴玉琼</t>
  </si>
  <si>
    <t>140430********0829</t>
  </si>
  <si>
    <t>53</t>
  </si>
  <si>
    <t>刁振洋</t>
  </si>
  <si>
    <t>410726********3825</t>
  </si>
  <si>
    <t>54</t>
  </si>
  <si>
    <t>段燕玲</t>
  </si>
  <si>
    <t>140425********3229</t>
  </si>
  <si>
    <t>55</t>
  </si>
  <si>
    <t>牛叶</t>
  </si>
  <si>
    <t>140425********6023</t>
  </si>
  <si>
    <t>08</t>
  </si>
  <si>
    <t>张杨</t>
  </si>
  <si>
    <t>140425********0823</t>
  </si>
  <si>
    <t>04</t>
  </si>
  <si>
    <t>王桢</t>
  </si>
  <si>
    <t>140424********0022</t>
  </si>
  <si>
    <t>45</t>
  </si>
  <si>
    <t>闫尉玲</t>
  </si>
  <si>
    <t>140425********7229</t>
  </si>
  <si>
    <t>15</t>
  </si>
  <si>
    <t>刘芳</t>
  </si>
  <si>
    <t>140425********0023</t>
  </si>
  <si>
    <t>25</t>
  </si>
  <si>
    <t>段慧丽</t>
  </si>
  <si>
    <t>140425********4822</t>
  </si>
  <si>
    <t>38</t>
  </si>
  <si>
    <t>王丽超</t>
  </si>
  <si>
    <t>男</t>
  </si>
  <si>
    <t>140425********0019</t>
  </si>
  <si>
    <t>58</t>
  </si>
  <si>
    <t>陈向阳</t>
  </si>
  <si>
    <t>140425********001X</t>
  </si>
  <si>
    <t>06</t>
  </si>
  <si>
    <t>盛涛</t>
  </si>
  <si>
    <t>140421********3617</t>
  </si>
  <si>
    <t>32</t>
  </si>
  <si>
    <t>王垚</t>
  </si>
  <si>
    <t>140425********0058</t>
  </si>
  <si>
    <t>09</t>
  </si>
  <si>
    <t>成小龙</t>
  </si>
  <si>
    <t>140425********3610</t>
  </si>
  <si>
    <t>16</t>
  </si>
  <si>
    <t>陈毅</t>
  </si>
  <si>
    <t>140425********0018</t>
  </si>
  <si>
    <t>51</t>
  </si>
  <si>
    <t>刘浩波</t>
  </si>
  <si>
    <t>140425********0034</t>
  </si>
  <si>
    <t>29</t>
  </si>
  <si>
    <t>秦昊</t>
  </si>
  <si>
    <t>50</t>
  </si>
  <si>
    <t>曹云涛</t>
  </si>
  <si>
    <t>140425********6018</t>
  </si>
  <si>
    <t>36</t>
  </si>
  <si>
    <t>贾兵兵</t>
  </si>
  <si>
    <t>140425********0013</t>
  </si>
  <si>
    <t>07</t>
  </si>
  <si>
    <t>张鉴宇</t>
  </si>
  <si>
    <t>140411********6031</t>
  </si>
  <si>
    <t>28</t>
  </si>
  <si>
    <t>武慧刚</t>
  </si>
  <si>
    <t>140425********1214</t>
  </si>
  <si>
    <t>37</t>
  </si>
  <si>
    <t>李洋</t>
  </si>
  <si>
    <t>140425********0057</t>
  </si>
  <si>
    <t>26</t>
  </si>
  <si>
    <t>崔佳云</t>
  </si>
  <si>
    <t>140424********483X</t>
  </si>
  <si>
    <t>27</t>
  </si>
  <si>
    <t>范培鑫</t>
  </si>
  <si>
    <t>52</t>
  </si>
  <si>
    <t>田家糠</t>
  </si>
  <si>
    <t>140428********7255</t>
  </si>
  <si>
    <t>46</t>
  </si>
  <si>
    <t>吴泽洋</t>
  </si>
  <si>
    <t>140425********0319</t>
  </si>
  <si>
    <t>39</t>
  </si>
  <si>
    <t>王渝杰</t>
  </si>
  <si>
    <t>140402********123X</t>
  </si>
  <si>
    <t>35</t>
  </si>
  <si>
    <t>吕存雨</t>
  </si>
  <si>
    <t>140425********4019</t>
  </si>
  <si>
    <t>02</t>
  </si>
  <si>
    <t>王茂</t>
  </si>
  <si>
    <t>140425********8034</t>
  </si>
  <si>
    <t>30</t>
  </si>
  <si>
    <t>宋鹏超</t>
  </si>
  <si>
    <t>140428********721X</t>
  </si>
  <si>
    <t>05</t>
  </si>
  <si>
    <t>侯翼飞</t>
  </si>
  <si>
    <t>140425********0432</t>
  </si>
  <si>
    <t>23</t>
  </si>
  <si>
    <t>牛子轩</t>
  </si>
  <si>
    <t>140425********5615</t>
  </si>
  <si>
    <t>17</t>
  </si>
  <si>
    <t>王浩波</t>
  </si>
  <si>
    <t>48</t>
  </si>
  <si>
    <t>张璐飞</t>
  </si>
  <si>
    <t>140425********8033</t>
  </si>
  <si>
    <t>34</t>
  </si>
  <si>
    <t>杨林</t>
  </si>
  <si>
    <t>140425********0033</t>
  </si>
  <si>
    <t>24</t>
  </si>
  <si>
    <t>侯文甲</t>
  </si>
  <si>
    <t>140424********0072</t>
  </si>
  <si>
    <t>47</t>
  </si>
  <si>
    <t>丁志伟</t>
  </si>
  <si>
    <t>140181********3518</t>
  </si>
  <si>
    <t>14</t>
  </si>
  <si>
    <t>岳鹏斌</t>
  </si>
  <si>
    <t>140425********8036</t>
  </si>
  <si>
    <t>42</t>
  </si>
  <si>
    <t>路标</t>
  </si>
  <si>
    <t>140425********0039</t>
  </si>
  <si>
    <t>18</t>
  </si>
  <si>
    <t>赵晓祥</t>
  </si>
  <si>
    <t>140425********4010</t>
  </si>
  <si>
    <t>57</t>
  </si>
  <si>
    <t>张伟</t>
  </si>
  <si>
    <t>140425********0037</t>
  </si>
  <si>
    <t>31</t>
  </si>
  <si>
    <t>李欣</t>
  </si>
  <si>
    <t>140425********8038</t>
  </si>
  <si>
    <t>12</t>
  </si>
  <si>
    <t>秦海</t>
  </si>
  <si>
    <t>140425********2811</t>
  </si>
  <si>
    <t>49</t>
  </si>
  <si>
    <t>张奇</t>
  </si>
  <si>
    <t>140425********0413</t>
  </si>
  <si>
    <t>44</t>
  </si>
  <si>
    <t>李子琪</t>
  </si>
  <si>
    <t>140428********0014</t>
  </si>
  <si>
    <t>43</t>
  </si>
  <si>
    <t>曹卓</t>
  </si>
  <si>
    <t>01</t>
  </si>
  <si>
    <t>赵云</t>
  </si>
  <si>
    <t>11</t>
  </si>
  <si>
    <t>李伦</t>
  </si>
  <si>
    <t>140402********2417</t>
  </si>
  <si>
    <t>13</t>
  </si>
  <si>
    <t>段慧鹏</t>
  </si>
  <si>
    <t>140425********031X</t>
  </si>
  <si>
    <t>19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</si>
</sst>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仿宋"/>
      <charset val="134"/>
    </font>
    <font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zoomScale="80" zoomScaleNormal="80" workbookViewId="0">
      <selection activeCell="N4" sqref="N4"/>
    </sheetView>
  </sheetViews>
  <sheetFormatPr defaultColWidth="9" defaultRowHeight="35.1" customHeight="1"/>
  <cols>
    <col min="1" max="1" width="6.125" style="1" customWidth="1"/>
    <col min="2" max="3" width="7.625" style="1" customWidth="1"/>
    <col min="4" max="4" width="21.7166666666667" style="1" customWidth="1"/>
    <col min="5" max="5" width="15.775" style="1" customWidth="1"/>
    <col min="6" max="6" width="12.9583333333333" style="1" customWidth="1"/>
    <col min="7" max="7" width="10.875" style="1" customWidth="1"/>
    <col min="8" max="10" width="14.0666666666667" style="2" customWidth="1"/>
    <col min="11" max="11" width="12.025" style="2" customWidth="1"/>
    <col min="12" max="12" width="9.83333333333333" style="3" customWidth="1"/>
    <col min="13" max="13" width="10.25" style="1" customWidth="1"/>
    <col min="14" max="14" width="14.125" style="2" customWidth="1"/>
    <col min="15" max="15" width="11.875" style="1" customWidth="1"/>
    <col min="16" max="16" width="14" style="1" customWidth="1"/>
    <col min="17" max="16384" width="9" style="1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  <c r="M1" s="4"/>
      <c r="N1" s="4"/>
      <c r="O1" s="4"/>
      <c r="P1" s="4"/>
    </row>
    <row r="2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13" t="s">
        <v>8</v>
      </c>
      <c r="J2" s="14"/>
      <c r="K2" s="15" t="s">
        <v>9</v>
      </c>
      <c r="L2" s="16"/>
      <c r="M2" s="15"/>
      <c r="N2" s="15" t="s">
        <v>10</v>
      </c>
      <c r="O2" s="15" t="s">
        <v>11</v>
      </c>
      <c r="P2" s="15" t="s">
        <v>12</v>
      </c>
    </row>
    <row r="3" ht="90" customHeight="1" spans="1:16">
      <c r="A3" s="5"/>
      <c r="B3" s="5"/>
      <c r="C3" s="5"/>
      <c r="D3" s="5"/>
      <c r="E3" s="5"/>
      <c r="F3" s="5"/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16" t="s">
        <v>18</v>
      </c>
      <c r="M3" s="5" t="s">
        <v>19</v>
      </c>
      <c r="N3" s="15"/>
      <c r="O3" s="15"/>
      <c r="P3" s="15"/>
    </row>
    <row r="4" s="1" customFormat="1" ht="30.95" customHeight="1" spans="1:16">
      <c r="A4" s="6">
        <v>1</v>
      </c>
      <c r="B4" s="7" t="s">
        <v>20</v>
      </c>
      <c r="C4" s="7" t="s">
        <v>21</v>
      </c>
      <c r="D4" s="8" t="s">
        <v>22</v>
      </c>
      <c r="E4" s="7">
        <v>21825210122</v>
      </c>
      <c r="F4" s="9" t="s">
        <v>23</v>
      </c>
      <c r="G4" s="10">
        <v>75.7</v>
      </c>
      <c r="H4" s="11">
        <f t="shared" ref="H4:H13" si="0">G4*0.3</f>
        <v>22.71</v>
      </c>
      <c r="I4" s="11" t="s">
        <v>24</v>
      </c>
      <c r="J4" s="11">
        <v>40</v>
      </c>
      <c r="K4" s="11">
        <v>90.4</v>
      </c>
      <c r="L4" s="17" t="s">
        <v>25</v>
      </c>
      <c r="M4" s="11">
        <f t="shared" ref="M4:M13" si="1">K4*0.3</f>
        <v>27.12</v>
      </c>
      <c r="N4" s="11">
        <f t="shared" ref="N4:N13" si="2">H4+J4+M4</f>
        <v>89.83</v>
      </c>
      <c r="O4" s="6">
        <v>1</v>
      </c>
      <c r="P4" s="6"/>
    </row>
    <row r="5" s="1" customFormat="1" ht="30.95" customHeight="1" spans="1:16">
      <c r="A5" s="6">
        <v>2</v>
      </c>
      <c r="B5" s="7" t="s">
        <v>26</v>
      </c>
      <c r="C5" s="7" t="s">
        <v>21</v>
      </c>
      <c r="D5" s="8" t="s">
        <v>27</v>
      </c>
      <c r="E5" s="7">
        <v>21825110201</v>
      </c>
      <c r="F5" s="9" t="s">
        <v>23</v>
      </c>
      <c r="G5" s="10">
        <v>82.2</v>
      </c>
      <c r="H5" s="11">
        <f t="shared" si="0"/>
        <v>24.66</v>
      </c>
      <c r="I5" s="11" t="s">
        <v>24</v>
      </c>
      <c r="J5" s="11">
        <v>40</v>
      </c>
      <c r="K5" s="11">
        <v>82.6</v>
      </c>
      <c r="L5" s="17" t="s">
        <v>28</v>
      </c>
      <c r="M5" s="11">
        <f t="shared" si="1"/>
        <v>24.78</v>
      </c>
      <c r="N5" s="11">
        <f t="shared" si="2"/>
        <v>89.44</v>
      </c>
      <c r="O5" s="6">
        <v>2</v>
      </c>
      <c r="P5" s="6"/>
    </row>
    <row r="6" s="1" customFormat="1" ht="30.95" customHeight="1" spans="1:16">
      <c r="A6" s="6">
        <v>3</v>
      </c>
      <c r="B6" s="7" t="s">
        <v>29</v>
      </c>
      <c r="C6" s="7" t="s">
        <v>21</v>
      </c>
      <c r="D6" s="8" t="s">
        <v>30</v>
      </c>
      <c r="E6" s="7">
        <v>21825110125</v>
      </c>
      <c r="F6" s="9" t="s">
        <v>23</v>
      </c>
      <c r="G6" s="10">
        <v>75.4</v>
      </c>
      <c r="H6" s="11">
        <f t="shared" si="0"/>
        <v>22.62</v>
      </c>
      <c r="I6" s="11" t="s">
        <v>24</v>
      </c>
      <c r="J6" s="11">
        <v>40</v>
      </c>
      <c r="K6" s="11">
        <v>88.6</v>
      </c>
      <c r="L6" s="17" t="s">
        <v>31</v>
      </c>
      <c r="M6" s="11">
        <f t="shared" si="1"/>
        <v>26.58</v>
      </c>
      <c r="N6" s="11">
        <f t="shared" si="2"/>
        <v>89.2</v>
      </c>
      <c r="O6" s="6">
        <v>3</v>
      </c>
      <c r="P6" s="6"/>
    </row>
    <row r="7" s="1" customFormat="1" ht="30.95" customHeight="1" spans="1:16">
      <c r="A7" s="6">
        <v>4</v>
      </c>
      <c r="B7" s="7" t="s">
        <v>32</v>
      </c>
      <c r="C7" s="7" t="s">
        <v>21</v>
      </c>
      <c r="D7" s="8" t="s">
        <v>33</v>
      </c>
      <c r="E7" s="7">
        <v>21825210115</v>
      </c>
      <c r="F7" s="9" t="s">
        <v>23</v>
      </c>
      <c r="G7" s="10">
        <v>76.2</v>
      </c>
      <c r="H7" s="11">
        <f t="shared" si="0"/>
        <v>22.86</v>
      </c>
      <c r="I7" s="11" t="s">
        <v>24</v>
      </c>
      <c r="J7" s="11">
        <v>40</v>
      </c>
      <c r="K7" s="11">
        <v>87</v>
      </c>
      <c r="L7" s="17" t="s">
        <v>34</v>
      </c>
      <c r="M7" s="11">
        <f t="shared" si="1"/>
        <v>26.1</v>
      </c>
      <c r="N7" s="11">
        <f t="shared" si="2"/>
        <v>88.96</v>
      </c>
      <c r="O7" s="6">
        <v>4</v>
      </c>
      <c r="P7" s="6"/>
    </row>
    <row r="8" s="1" customFormat="1" ht="30.95" customHeight="1" spans="1:16">
      <c r="A8" s="6">
        <v>5</v>
      </c>
      <c r="B8" s="7" t="s">
        <v>35</v>
      </c>
      <c r="C8" s="7" t="s">
        <v>21</v>
      </c>
      <c r="D8" s="8" t="s">
        <v>36</v>
      </c>
      <c r="E8" s="7">
        <v>21825110322</v>
      </c>
      <c r="F8" s="9" t="s">
        <v>23</v>
      </c>
      <c r="G8" s="10">
        <v>77</v>
      </c>
      <c r="H8" s="11">
        <f t="shared" si="0"/>
        <v>23.1</v>
      </c>
      <c r="I8" s="11" t="s">
        <v>24</v>
      </c>
      <c r="J8" s="11">
        <v>40</v>
      </c>
      <c r="K8" s="11">
        <v>84.2</v>
      </c>
      <c r="L8" s="17" t="s">
        <v>37</v>
      </c>
      <c r="M8" s="11">
        <f t="shared" si="1"/>
        <v>25.26</v>
      </c>
      <c r="N8" s="11">
        <f t="shared" si="2"/>
        <v>88.36</v>
      </c>
      <c r="O8" s="6">
        <v>5</v>
      </c>
      <c r="P8" s="6"/>
    </row>
    <row r="9" s="1" customFormat="1" ht="30.95" customHeight="1" spans="1:16">
      <c r="A9" s="6">
        <v>6</v>
      </c>
      <c r="B9" s="7" t="s">
        <v>38</v>
      </c>
      <c r="C9" s="7" t="s">
        <v>21</v>
      </c>
      <c r="D9" s="8" t="s">
        <v>39</v>
      </c>
      <c r="E9" s="7">
        <v>21825110214</v>
      </c>
      <c r="F9" s="9" t="s">
        <v>23</v>
      </c>
      <c r="G9" s="10">
        <v>70.4</v>
      </c>
      <c r="H9" s="11">
        <f t="shared" si="0"/>
        <v>21.12</v>
      </c>
      <c r="I9" s="11" t="s">
        <v>24</v>
      </c>
      <c r="J9" s="11">
        <v>40</v>
      </c>
      <c r="K9" s="11">
        <v>90</v>
      </c>
      <c r="L9" s="17" t="s">
        <v>40</v>
      </c>
      <c r="M9" s="11">
        <f t="shared" si="1"/>
        <v>27</v>
      </c>
      <c r="N9" s="11">
        <f t="shared" si="2"/>
        <v>88.12</v>
      </c>
      <c r="O9" s="6">
        <v>6</v>
      </c>
      <c r="P9" s="6"/>
    </row>
    <row r="10" s="1" customFormat="1" ht="30.95" customHeight="1" spans="1:16">
      <c r="A10" s="6">
        <v>7</v>
      </c>
      <c r="B10" s="7" t="s">
        <v>41</v>
      </c>
      <c r="C10" s="7" t="s">
        <v>21</v>
      </c>
      <c r="D10" s="8" t="s">
        <v>42</v>
      </c>
      <c r="E10" s="7">
        <v>21825210114</v>
      </c>
      <c r="F10" s="9" t="s">
        <v>23</v>
      </c>
      <c r="G10" s="10">
        <v>75.9</v>
      </c>
      <c r="H10" s="11">
        <f t="shared" si="0"/>
        <v>22.77</v>
      </c>
      <c r="I10" s="11" t="s">
        <v>24</v>
      </c>
      <c r="J10" s="11">
        <v>40</v>
      </c>
      <c r="K10" s="11">
        <v>83.6</v>
      </c>
      <c r="L10" s="17" t="s">
        <v>43</v>
      </c>
      <c r="M10" s="11">
        <f t="shared" si="1"/>
        <v>25.08</v>
      </c>
      <c r="N10" s="11">
        <f t="shared" si="2"/>
        <v>87.85</v>
      </c>
      <c r="O10" s="6">
        <v>7</v>
      </c>
      <c r="P10" s="6"/>
    </row>
    <row r="11" s="1" customFormat="1" ht="30.95" customHeight="1" spans="1:16">
      <c r="A11" s="6">
        <v>8</v>
      </c>
      <c r="B11" s="7" t="s">
        <v>44</v>
      </c>
      <c r="C11" s="7" t="s">
        <v>21</v>
      </c>
      <c r="D11" s="8" t="s">
        <v>45</v>
      </c>
      <c r="E11" s="7">
        <v>21825210201</v>
      </c>
      <c r="F11" s="9" t="s">
        <v>23</v>
      </c>
      <c r="G11" s="10">
        <v>75.5</v>
      </c>
      <c r="H11" s="11">
        <f t="shared" si="0"/>
        <v>22.65</v>
      </c>
      <c r="I11" s="11" t="s">
        <v>24</v>
      </c>
      <c r="J11" s="11">
        <v>40</v>
      </c>
      <c r="K11" s="11">
        <v>83.6</v>
      </c>
      <c r="L11" s="17" t="s">
        <v>46</v>
      </c>
      <c r="M11" s="11">
        <f t="shared" si="1"/>
        <v>25.08</v>
      </c>
      <c r="N11" s="11">
        <f t="shared" si="2"/>
        <v>87.73</v>
      </c>
      <c r="O11" s="6">
        <v>8</v>
      </c>
      <c r="P11" s="6"/>
    </row>
    <row r="12" s="1" customFormat="1" ht="30.95" customHeight="1" spans="1:16">
      <c r="A12" s="6">
        <v>9</v>
      </c>
      <c r="B12" s="7" t="s">
        <v>47</v>
      </c>
      <c r="C12" s="7" t="s">
        <v>21</v>
      </c>
      <c r="D12" s="8" t="s">
        <v>48</v>
      </c>
      <c r="E12" s="7">
        <v>21825110318</v>
      </c>
      <c r="F12" s="9" t="s">
        <v>23</v>
      </c>
      <c r="G12" s="10">
        <v>74.3</v>
      </c>
      <c r="H12" s="11">
        <f t="shared" si="0"/>
        <v>22.29</v>
      </c>
      <c r="I12" s="11" t="s">
        <v>24</v>
      </c>
      <c r="J12" s="11">
        <v>40</v>
      </c>
      <c r="K12" s="11">
        <v>84.6</v>
      </c>
      <c r="L12" s="17" t="s">
        <v>49</v>
      </c>
      <c r="M12" s="11">
        <f t="shared" si="1"/>
        <v>25.38</v>
      </c>
      <c r="N12" s="11">
        <f t="shared" si="2"/>
        <v>87.67</v>
      </c>
      <c r="O12" s="6">
        <v>9</v>
      </c>
      <c r="P12" s="6"/>
    </row>
    <row r="13" s="1" customFormat="1" ht="30.95" customHeight="1" spans="1:16">
      <c r="A13" s="6">
        <v>10</v>
      </c>
      <c r="B13" s="7" t="s">
        <v>50</v>
      </c>
      <c r="C13" s="7" t="s">
        <v>21</v>
      </c>
      <c r="D13" s="8" t="s">
        <v>51</v>
      </c>
      <c r="E13" s="7">
        <v>21825210217</v>
      </c>
      <c r="F13" s="9" t="s">
        <v>23</v>
      </c>
      <c r="G13" s="10">
        <v>74.8</v>
      </c>
      <c r="H13" s="11">
        <f t="shared" si="0"/>
        <v>22.44</v>
      </c>
      <c r="I13" s="11" t="s">
        <v>24</v>
      </c>
      <c r="J13" s="11">
        <v>40</v>
      </c>
      <c r="K13" s="11">
        <v>82.8</v>
      </c>
      <c r="L13" s="17" t="s">
        <v>52</v>
      </c>
      <c r="M13" s="11">
        <f t="shared" si="1"/>
        <v>24.84</v>
      </c>
      <c r="N13" s="11">
        <f t="shared" si="2"/>
        <v>87.28</v>
      </c>
      <c r="O13" s="6">
        <v>10</v>
      </c>
      <c r="P13" s="6"/>
    </row>
    <row r="14" s="1" customFormat="1" ht="30.95" customHeight="1" spans="1:16">
      <c r="A14" s="6">
        <v>1</v>
      </c>
      <c r="B14" s="7" t="s">
        <v>53</v>
      </c>
      <c r="C14" s="7" t="s">
        <v>54</v>
      </c>
      <c r="D14" s="8" t="s">
        <v>55</v>
      </c>
      <c r="E14" s="7">
        <v>21825210102</v>
      </c>
      <c r="F14" s="9" t="s">
        <v>23</v>
      </c>
      <c r="G14" s="10">
        <v>83.4</v>
      </c>
      <c r="H14" s="11">
        <f t="shared" ref="H14:H57" si="3">G14*0.3</f>
        <v>25.02</v>
      </c>
      <c r="I14" s="11" t="s">
        <v>24</v>
      </c>
      <c r="J14" s="11">
        <v>40</v>
      </c>
      <c r="K14" s="11">
        <v>85.8</v>
      </c>
      <c r="L14" s="17" t="s">
        <v>56</v>
      </c>
      <c r="M14" s="11">
        <f t="shared" ref="M14:M57" si="4">K14*0.3</f>
        <v>25.74</v>
      </c>
      <c r="N14" s="11">
        <f t="shared" ref="N14:N57" si="5">H14+J14+M14</f>
        <v>90.76</v>
      </c>
      <c r="O14" s="6">
        <v>1</v>
      </c>
      <c r="P14" s="6"/>
    </row>
    <row r="15" customHeight="1" spans="1:16">
      <c r="A15" s="6">
        <v>2</v>
      </c>
      <c r="B15" s="7" t="s">
        <v>57</v>
      </c>
      <c r="C15" s="7" t="s">
        <v>54</v>
      </c>
      <c r="D15" s="8" t="s">
        <v>58</v>
      </c>
      <c r="E15" s="7">
        <v>21825110113</v>
      </c>
      <c r="F15" s="9" t="s">
        <v>23</v>
      </c>
      <c r="G15" s="10">
        <v>78.6</v>
      </c>
      <c r="H15" s="11">
        <f t="shared" si="3"/>
        <v>23.58</v>
      </c>
      <c r="I15" s="11" t="s">
        <v>24</v>
      </c>
      <c r="J15" s="11">
        <v>40</v>
      </c>
      <c r="K15" s="11">
        <v>88</v>
      </c>
      <c r="L15" s="17" t="s">
        <v>59</v>
      </c>
      <c r="M15" s="11">
        <f t="shared" si="4"/>
        <v>26.4</v>
      </c>
      <c r="N15" s="11">
        <f t="shared" si="5"/>
        <v>89.98</v>
      </c>
      <c r="O15" s="6">
        <v>2</v>
      </c>
      <c r="P15" s="18"/>
    </row>
    <row r="16" customHeight="1" spans="1:16">
      <c r="A16" s="6">
        <v>3</v>
      </c>
      <c r="B16" s="7" t="s">
        <v>60</v>
      </c>
      <c r="C16" s="7" t="s">
        <v>54</v>
      </c>
      <c r="D16" s="8" t="s">
        <v>61</v>
      </c>
      <c r="E16" s="7">
        <v>21825110205</v>
      </c>
      <c r="F16" s="9" t="s">
        <v>23</v>
      </c>
      <c r="G16" s="10">
        <v>79.1</v>
      </c>
      <c r="H16" s="11">
        <f t="shared" si="3"/>
        <v>23.73</v>
      </c>
      <c r="I16" s="11" t="s">
        <v>24</v>
      </c>
      <c r="J16" s="11">
        <v>40</v>
      </c>
      <c r="K16" s="11">
        <v>85.8</v>
      </c>
      <c r="L16" s="17" t="s">
        <v>62</v>
      </c>
      <c r="M16" s="11">
        <f t="shared" si="4"/>
        <v>25.74</v>
      </c>
      <c r="N16" s="11">
        <f t="shared" si="5"/>
        <v>89.47</v>
      </c>
      <c r="O16" s="6">
        <v>3</v>
      </c>
      <c r="P16" s="18"/>
    </row>
    <row r="17" customHeight="1" spans="1:16">
      <c r="A17" s="6">
        <v>4</v>
      </c>
      <c r="B17" s="7" t="s">
        <v>63</v>
      </c>
      <c r="C17" s="7" t="s">
        <v>54</v>
      </c>
      <c r="D17" s="8" t="s">
        <v>64</v>
      </c>
      <c r="E17" s="7">
        <v>21825110122</v>
      </c>
      <c r="F17" s="9" t="s">
        <v>23</v>
      </c>
      <c r="G17" s="10">
        <v>77.3</v>
      </c>
      <c r="H17" s="11">
        <f t="shared" si="3"/>
        <v>23.19</v>
      </c>
      <c r="I17" s="11" t="s">
        <v>24</v>
      </c>
      <c r="J17" s="11">
        <v>40</v>
      </c>
      <c r="K17" s="11">
        <v>86.6</v>
      </c>
      <c r="L17" s="17" t="s">
        <v>65</v>
      </c>
      <c r="M17" s="11">
        <f t="shared" si="4"/>
        <v>25.98</v>
      </c>
      <c r="N17" s="11">
        <f t="shared" si="5"/>
        <v>89.17</v>
      </c>
      <c r="O17" s="6">
        <v>4</v>
      </c>
      <c r="P17" s="18"/>
    </row>
    <row r="18" customHeight="1" spans="1:16">
      <c r="A18" s="6">
        <v>5</v>
      </c>
      <c r="B18" s="7" t="s">
        <v>66</v>
      </c>
      <c r="C18" s="7" t="s">
        <v>54</v>
      </c>
      <c r="D18" s="8" t="s">
        <v>67</v>
      </c>
      <c r="E18" s="7">
        <v>21825210111</v>
      </c>
      <c r="F18" s="9" t="s">
        <v>23</v>
      </c>
      <c r="G18" s="10">
        <v>76.1</v>
      </c>
      <c r="H18" s="11">
        <f t="shared" si="3"/>
        <v>22.83</v>
      </c>
      <c r="I18" s="11" t="s">
        <v>24</v>
      </c>
      <c r="J18" s="11">
        <v>40</v>
      </c>
      <c r="K18" s="11">
        <v>83.8</v>
      </c>
      <c r="L18" s="17" t="s">
        <v>68</v>
      </c>
      <c r="M18" s="11">
        <f t="shared" si="4"/>
        <v>25.14</v>
      </c>
      <c r="N18" s="11">
        <f t="shared" si="5"/>
        <v>87.97</v>
      </c>
      <c r="O18" s="6">
        <v>5</v>
      </c>
      <c r="P18" s="18"/>
    </row>
    <row r="19" customHeight="1" spans="1:16">
      <c r="A19" s="6">
        <v>6</v>
      </c>
      <c r="B19" s="7" t="s">
        <v>69</v>
      </c>
      <c r="C19" s="7" t="s">
        <v>54</v>
      </c>
      <c r="D19" s="8" t="s">
        <v>70</v>
      </c>
      <c r="E19" s="7">
        <v>21825110221</v>
      </c>
      <c r="F19" s="9" t="s">
        <v>23</v>
      </c>
      <c r="G19" s="10">
        <v>75</v>
      </c>
      <c r="H19" s="11">
        <f t="shared" si="3"/>
        <v>22.5</v>
      </c>
      <c r="I19" s="11" t="s">
        <v>24</v>
      </c>
      <c r="J19" s="11">
        <v>40</v>
      </c>
      <c r="K19" s="11">
        <v>79.4</v>
      </c>
      <c r="L19" s="17" t="s">
        <v>71</v>
      </c>
      <c r="M19" s="11">
        <f t="shared" si="4"/>
        <v>23.82</v>
      </c>
      <c r="N19" s="11">
        <f t="shared" si="5"/>
        <v>86.32</v>
      </c>
      <c r="O19" s="6">
        <v>6</v>
      </c>
      <c r="P19" s="18"/>
    </row>
    <row r="20" customHeight="1" spans="1:16">
      <c r="A20" s="6">
        <v>7</v>
      </c>
      <c r="B20" s="7" t="s">
        <v>72</v>
      </c>
      <c r="C20" s="7" t="s">
        <v>54</v>
      </c>
      <c r="D20" s="8" t="s">
        <v>73</v>
      </c>
      <c r="E20" s="7">
        <v>21825210121</v>
      </c>
      <c r="F20" s="9" t="s">
        <v>23</v>
      </c>
      <c r="G20" s="10">
        <v>66</v>
      </c>
      <c r="H20" s="11">
        <f t="shared" si="3"/>
        <v>19.8</v>
      </c>
      <c r="I20" s="11" t="s">
        <v>24</v>
      </c>
      <c r="J20" s="11">
        <v>40</v>
      </c>
      <c r="K20" s="11">
        <v>87.8</v>
      </c>
      <c r="L20" s="17" t="s">
        <v>74</v>
      </c>
      <c r="M20" s="11">
        <f t="shared" si="4"/>
        <v>26.34</v>
      </c>
      <c r="N20" s="11">
        <f t="shared" si="5"/>
        <v>86.14</v>
      </c>
      <c r="O20" s="6">
        <v>7</v>
      </c>
      <c r="P20" s="18"/>
    </row>
    <row r="21" customHeight="1" spans="1:16">
      <c r="A21" s="6">
        <v>8</v>
      </c>
      <c r="B21" s="7" t="s">
        <v>75</v>
      </c>
      <c r="C21" s="7" t="s">
        <v>54</v>
      </c>
      <c r="D21" s="8" t="s">
        <v>55</v>
      </c>
      <c r="E21" s="7">
        <v>21825110217</v>
      </c>
      <c r="F21" s="9" t="s">
        <v>23</v>
      </c>
      <c r="G21" s="10">
        <v>67.9</v>
      </c>
      <c r="H21" s="11">
        <f t="shared" si="3"/>
        <v>20.37</v>
      </c>
      <c r="I21" s="11" t="s">
        <v>24</v>
      </c>
      <c r="J21" s="11">
        <v>40</v>
      </c>
      <c r="K21" s="11">
        <v>81.6</v>
      </c>
      <c r="L21" s="17" t="s">
        <v>76</v>
      </c>
      <c r="M21" s="11">
        <f t="shared" si="4"/>
        <v>24.48</v>
      </c>
      <c r="N21" s="11">
        <f t="shared" si="5"/>
        <v>84.85</v>
      </c>
      <c r="O21" s="6">
        <v>8</v>
      </c>
      <c r="P21" s="18"/>
    </row>
    <row r="22" customHeight="1" spans="1:16">
      <c r="A22" s="6">
        <v>9</v>
      </c>
      <c r="B22" s="7" t="s">
        <v>77</v>
      </c>
      <c r="C22" s="7" t="s">
        <v>54</v>
      </c>
      <c r="D22" s="8" t="s">
        <v>78</v>
      </c>
      <c r="E22" s="7">
        <v>21825110115</v>
      </c>
      <c r="F22" s="9" t="s">
        <v>23</v>
      </c>
      <c r="G22" s="10">
        <v>62.8</v>
      </c>
      <c r="H22" s="11">
        <f t="shared" si="3"/>
        <v>18.84</v>
      </c>
      <c r="I22" s="11" t="s">
        <v>24</v>
      </c>
      <c r="J22" s="11">
        <v>40</v>
      </c>
      <c r="K22" s="11">
        <v>85.2</v>
      </c>
      <c r="L22" s="17" t="s">
        <v>79</v>
      </c>
      <c r="M22" s="11">
        <f t="shared" si="4"/>
        <v>25.56</v>
      </c>
      <c r="N22" s="11">
        <f t="shared" si="5"/>
        <v>84.4</v>
      </c>
      <c r="O22" s="6">
        <v>9</v>
      </c>
      <c r="P22" s="18"/>
    </row>
    <row r="23" customHeight="1" spans="1:16">
      <c r="A23" s="6">
        <v>10</v>
      </c>
      <c r="B23" s="7" t="s">
        <v>80</v>
      </c>
      <c r="C23" s="7" t="s">
        <v>54</v>
      </c>
      <c r="D23" s="8" t="s">
        <v>81</v>
      </c>
      <c r="E23" s="7">
        <v>21825210110</v>
      </c>
      <c r="F23" s="9" t="s">
        <v>23</v>
      </c>
      <c r="G23" s="10">
        <v>64.6</v>
      </c>
      <c r="H23" s="11">
        <f t="shared" si="3"/>
        <v>19.38</v>
      </c>
      <c r="I23" s="11" t="s">
        <v>24</v>
      </c>
      <c r="J23" s="11">
        <v>40</v>
      </c>
      <c r="K23" s="11">
        <v>83</v>
      </c>
      <c r="L23" s="17" t="s">
        <v>82</v>
      </c>
      <c r="M23" s="11">
        <f t="shared" si="4"/>
        <v>24.9</v>
      </c>
      <c r="N23" s="11">
        <f t="shared" si="5"/>
        <v>84.28</v>
      </c>
      <c r="O23" s="6">
        <v>10</v>
      </c>
      <c r="P23" s="18"/>
    </row>
    <row r="24" customHeight="1" spans="1:16">
      <c r="A24" s="6">
        <v>11</v>
      </c>
      <c r="B24" s="7" t="s">
        <v>83</v>
      </c>
      <c r="C24" s="7" t="s">
        <v>54</v>
      </c>
      <c r="D24" s="8" t="s">
        <v>84</v>
      </c>
      <c r="E24" s="7">
        <v>21825210119</v>
      </c>
      <c r="F24" s="9" t="s">
        <v>23</v>
      </c>
      <c r="G24" s="10">
        <v>62.2</v>
      </c>
      <c r="H24" s="11">
        <f t="shared" si="3"/>
        <v>18.66</v>
      </c>
      <c r="I24" s="11" t="s">
        <v>24</v>
      </c>
      <c r="J24" s="11">
        <v>40</v>
      </c>
      <c r="K24" s="11">
        <v>84.6</v>
      </c>
      <c r="L24" s="17" t="s">
        <v>85</v>
      </c>
      <c r="M24" s="11">
        <f t="shared" si="4"/>
        <v>25.38</v>
      </c>
      <c r="N24" s="11">
        <f t="shared" si="5"/>
        <v>84.04</v>
      </c>
      <c r="O24" s="6">
        <v>11</v>
      </c>
      <c r="P24" s="18"/>
    </row>
    <row r="25" customHeight="1" spans="1:16">
      <c r="A25" s="6">
        <v>12</v>
      </c>
      <c r="B25" s="7" t="s">
        <v>86</v>
      </c>
      <c r="C25" s="7" t="s">
        <v>54</v>
      </c>
      <c r="D25" s="8" t="s">
        <v>87</v>
      </c>
      <c r="E25" s="7">
        <v>21825110316</v>
      </c>
      <c r="F25" s="9" t="s">
        <v>23</v>
      </c>
      <c r="G25" s="10">
        <v>67.7</v>
      </c>
      <c r="H25" s="11">
        <f t="shared" si="3"/>
        <v>20.31</v>
      </c>
      <c r="I25" s="11" t="s">
        <v>24</v>
      </c>
      <c r="J25" s="11">
        <v>40</v>
      </c>
      <c r="K25" s="11">
        <v>78.8</v>
      </c>
      <c r="L25" s="17" t="s">
        <v>88</v>
      </c>
      <c r="M25" s="11">
        <f t="shared" si="4"/>
        <v>23.64</v>
      </c>
      <c r="N25" s="11">
        <f t="shared" si="5"/>
        <v>83.95</v>
      </c>
      <c r="O25" s="6">
        <v>12</v>
      </c>
      <c r="P25" s="18"/>
    </row>
    <row r="26" customHeight="1" spans="1:16">
      <c r="A26" s="6">
        <v>13</v>
      </c>
      <c r="B26" s="7" t="s">
        <v>89</v>
      </c>
      <c r="C26" s="7" t="s">
        <v>54</v>
      </c>
      <c r="D26" s="8" t="s">
        <v>90</v>
      </c>
      <c r="E26" s="7">
        <v>21825110105</v>
      </c>
      <c r="F26" s="9" t="s">
        <v>23</v>
      </c>
      <c r="G26" s="10">
        <v>61.6</v>
      </c>
      <c r="H26" s="11">
        <f t="shared" si="3"/>
        <v>18.48</v>
      </c>
      <c r="I26" s="11" t="s">
        <v>24</v>
      </c>
      <c r="J26" s="11">
        <v>40</v>
      </c>
      <c r="K26" s="11">
        <v>84.6</v>
      </c>
      <c r="L26" s="17" t="s">
        <v>91</v>
      </c>
      <c r="M26" s="11">
        <f t="shared" si="4"/>
        <v>25.38</v>
      </c>
      <c r="N26" s="11">
        <f t="shared" si="5"/>
        <v>83.86</v>
      </c>
      <c r="O26" s="6">
        <v>13</v>
      </c>
      <c r="P26" s="18"/>
    </row>
    <row r="27" customHeight="1" spans="1:16">
      <c r="A27" s="6">
        <v>14</v>
      </c>
      <c r="B27" s="7" t="s">
        <v>92</v>
      </c>
      <c r="C27" s="7" t="s">
        <v>54</v>
      </c>
      <c r="D27" s="8" t="s">
        <v>93</v>
      </c>
      <c r="E27" s="7">
        <v>21825210117</v>
      </c>
      <c r="F27" s="9" t="s">
        <v>23</v>
      </c>
      <c r="G27" s="10">
        <v>63.9</v>
      </c>
      <c r="H27" s="11">
        <f t="shared" si="3"/>
        <v>19.17</v>
      </c>
      <c r="I27" s="11" t="s">
        <v>24</v>
      </c>
      <c r="J27" s="11">
        <v>40</v>
      </c>
      <c r="K27" s="11">
        <v>80.6</v>
      </c>
      <c r="L27" s="17" t="s">
        <v>94</v>
      </c>
      <c r="M27" s="11">
        <f t="shared" si="4"/>
        <v>24.18</v>
      </c>
      <c r="N27" s="11">
        <f t="shared" si="5"/>
        <v>83.35</v>
      </c>
      <c r="O27" s="6">
        <v>14</v>
      </c>
      <c r="P27" s="18"/>
    </row>
    <row r="28" customHeight="1" spans="1:16">
      <c r="A28" s="6">
        <v>15</v>
      </c>
      <c r="B28" s="7" t="s">
        <v>95</v>
      </c>
      <c r="C28" s="7" t="s">
        <v>54</v>
      </c>
      <c r="D28" s="8" t="s">
        <v>70</v>
      </c>
      <c r="E28" s="7">
        <v>21825110209</v>
      </c>
      <c r="F28" s="9" t="s">
        <v>23</v>
      </c>
      <c r="G28" s="10">
        <v>59.5</v>
      </c>
      <c r="H28" s="11">
        <f t="shared" si="3"/>
        <v>17.85</v>
      </c>
      <c r="I28" s="11" t="s">
        <v>24</v>
      </c>
      <c r="J28" s="11">
        <v>40</v>
      </c>
      <c r="K28" s="11">
        <v>83</v>
      </c>
      <c r="L28" s="17" t="s">
        <v>96</v>
      </c>
      <c r="M28" s="11">
        <f t="shared" si="4"/>
        <v>24.9</v>
      </c>
      <c r="N28" s="11">
        <f t="shared" si="5"/>
        <v>82.75</v>
      </c>
      <c r="O28" s="6">
        <v>15</v>
      </c>
      <c r="P28" s="18"/>
    </row>
    <row r="29" customHeight="1" spans="1:16">
      <c r="A29" s="6">
        <v>16</v>
      </c>
      <c r="B29" s="7" t="s">
        <v>97</v>
      </c>
      <c r="C29" s="7" t="s">
        <v>54</v>
      </c>
      <c r="D29" s="8" t="s">
        <v>98</v>
      </c>
      <c r="E29" s="7">
        <v>21825110112</v>
      </c>
      <c r="F29" s="9" t="s">
        <v>23</v>
      </c>
      <c r="G29" s="10">
        <v>62.5</v>
      </c>
      <c r="H29" s="11">
        <f t="shared" si="3"/>
        <v>18.75</v>
      </c>
      <c r="I29" s="11" t="s">
        <v>24</v>
      </c>
      <c r="J29" s="11">
        <v>40</v>
      </c>
      <c r="K29" s="11">
        <v>79.8</v>
      </c>
      <c r="L29" s="17" t="s">
        <v>99</v>
      </c>
      <c r="M29" s="11">
        <f t="shared" si="4"/>
        <v>23.94</v>
      </c>
      <c r="N29" s="11">
        <f t="shared" si="5"/>
        <v>82.69</v>
      </c>
      <c r="O29" s="6">
        <v>16</v>
      </c>
      <c r="P29" s="18"/>
    </row>
    <row r="30" customHeight="1" spans="1:16">
      <c r="A30" s="6">
        <v>17</v>
      </c>
      <c r="B30" s="7" t="s">
        <v>100</v>
      </c>
      <c r="C30" s="7" t="s">
        <v>54</v>
      </c>
      <c r="D30" s="8" t="s">
        <v>101</v>
      </c>
      <c r="E30" s="7">
        <v>21825210219</v>
      </c>
      <c r="F30" s="9" t="s">
        <v>23</v>
      </c>
      <c r="G30" s="10">
        <v>60.7</v>
      </c>
      <c r="H30" s="11">
        <f t="shared" si="3"/>
        <v>18.21</v>
      </c>
      <c r="I30" s="11" t="s">
        <v>24</v>
      </c>
      <c r="J30" s="11">
        <v>40</v>
      </c>
      <c r="K30" s="11">
        <v>81.2</v>
      </c>
      <c r="L30" s="17" t="s">
        <v>102</v>
      </c>
      <c r="M30" s="11">
        <f t="shared" si="4"/>
        <v>24.36</v>
      </c>
      <c r="N30" s="11">
        <f t="shared" si="5"/>
        <v>82.57</v>
      </c>
      <c r="O30" s="6">
        <v>17</v>
      </c>
      <c r="P30" s="18"/>
    </row>
    <row r="31" customHeight="1" spans="1:16">
      <c r="A31" s="6">
        <v>18</v>
      </c>
      <c r="B31" s="7" t="s">
        <v>103</v>
      </c>
      <c r="C31" s="7" t="s">
        <v>54</v>
      </c>
      <c r="D31" s="8" t="s">
        <v>104</v>
      </c>
      <c r="E31" s="7">
        <v>21825210104</v>
      </c>
      <c r="F31" s="9" t="s">
        <v>23</v>
      </c>
      <c r="G31" s="10">
        <v>61.2</v>
      </c>
      <c r="H31" s="11">
        <f t="shared" si="3"/>
        <v>18.36</v>
      </c>
      <c r="I31" s="11" t="s">
        <v>24</v>
      </c>
      <c r="J31" s="11">
        <v>40</v>
      </c>
      <c r="K31" s="11">
        <v>80.4</v>
      </c>
      <c r="L31" s="17" t="s">
        <v>105</v>
      </c>
      <c r="M31" s="11">
        <f t="shared" si="4"/>
        <v>24.12</v>
      </c>
      <c r="N31" s="11">
        <f t="shared" si="5"/>
        <v>82.48</v>
      </c>
      <c r="O31" s="6">
        <v>18</v>
      </c>
      <c r="P31" s="18"/>
    </row>
    <row r="32" customHeight="1" spans="1:16">
      <c r="A32" s="6">
        <v>19</v>
      </c>
      <c r="B32" s="7" t="s">
        <v>106</v>
      </c>
      <c r="C32" s="7" t="s">
        <v>54</v>
      </c>
      <c r="D32" s="8" t="s">
        <v>107</v>
      </c>
      <c r="E32" s="7">
        <v>21825110315</v>
      </c>
      <c r="F32" s="9" t="s">
        <v>23</v>
      </c>
      <c r="G32" s="10">
        <v>66.5</v>
      </c>
      <c r="H32" s="11">
        <f t="shared" si="3"/>
        <v>19.95</v>
      </c>
      <c r="I32" s="11" t="s">
        <v>24</v>
      </c>
      <c r="J32" s="11">
        <v>40</v>
      </c>
      <c r="K32" s="11">
        <v>73.8</v>
      </c>
      <c r="L32" s="17" t="s">
        <v>108</v>
      </c>
      <c r="M32" s="11">
        <f t="shared" si="4"/>
        <v>22.14</v>
      </c>
      <c r="N32" s="11">
        <f t="shared" si="5"/>
        <v>82.09</v>
      </c>
      <c r="O32" s="6">
        <v>19</v>
      </c>
      <c r="P32" s="18"/>
    </row>
    <row r="33" customHeight="1" spans="1:16">
      <c r="A33" s="6">
        <v>20</v>
      </c>
      <c r="B33" s="7" t="s">
        <v>109</v>
      </c>
      <c r="C33" s="7" t="s">
        <v>54</v>
      </c>
      <c r="D33" s="8" t="s">
        <v>110</v>
      </c>
      <c r="E33" s="7">
        <v>21825110317</v>
      </c>
      <c r="F33" s="9" t="s">
        <v>23</v>
      </c>
      <c r="G33" s="10">
        <v>61.9</v>
      </c>
      <c r="H33" s="11">
        <f t="shared" si="3"/>
        <v>18.57</v>
      </c>
      <c r="I33" s="11" t="s">
        <v>24</v>
      </c>
      <c r="J33" s="11">
        <v>40</v>
      </c>
      <c r="K33" s="11">
        <v>76.6</v>
      </c>
      <c r="L33" s="17" t="s">
        <v>111</v>
      </c>
      <c r="M33" s="11">
        <f t="shared" si="4"/>
        <v>22.98</v>
      </c>
      <c r="N33" s="11">
        <f t="shared" si="5"/>
        <v>81.55</v>
      </c>
      <c r="O33" s="6">
        <v>20</v>
      </c>
      <c r="P33" s="18"/>
    </row>
    <row r="34" customHeight="1" spans="1:16">
      <c r="A34" s="6">
        <v>21</v>
      </c>
      <c r="B34" s="7" t="s">
        <v>112</v>
      </c>
      <c r="C34" s="7" t="s">
        <v>54</v>
      </c>
      <c r="D34" s="8" t="s">
        <v>113</v>
      </c>
      <c r="E34" s="7">
        <v>21825110301</v>
      </c>
      <c r="F34" s="9" t="s">
        <v>23</v>
      </c>
      <c r="G34" s="10">
        <v>57.4</v>
      </c>
      <c r="H34" s="11">
        <f t="shared" si="3"/>
        <v>17.22</v>
      </c>
      <c r="I34" s="11" t="s">
        <v>24</v>
      </c>
      <c r="J34" s="11">
        <v>40</v>
      </c>
      <c r="K34" s="11">
        <v>80.6</v>
      </c>
      <c r="L34" s="17" t="s">
        <v>114</v>
      </c>
      <c r="M34" s="11">
        <f t="shared" si="4"/>
        <v>24.18</v>
      </c>
      <c r="N34" s="11">
        <f t="shared" si="5"/>
        <v>81.4</v>
      </c>
      <c r="O34" s="6">
        <v>21</v>
      </c>
      <c r="P34" s="18"/>
    </row>
    <row r="35" customHeight="1" spans="1:16">
      <c r="A35" s="6">
        <v>22</v>
      </c>
      <c r="B35" s="7" t="s">
        <v>115</v>
      </c>
      <c r="C35" s="7" t="s">
        <v>54</v>
      </c>
      <c r="D35" s="8" t="s">
        <v>116</v>
      </c>
      <c r="E35" s="7">
        <v>21825110310</v>
      </c>
      <c r="F35" s="9" t="s">
        <v>23</v>
      </c>
      <c r="G35" s="10">
        <v>58.8</v>
      </c>
      <c r="H35" s="11">
        <f t="shared" si="3"/>
        <v>17.64</v>
      </c>
      <c r="I35" s="11" t="s">
        <v>24</v>
      </c>
      <c r="J35" s="11">
        <v>40</v>
      </c>
      <c r="K35" s="11">
        <v>78.2</v>
      </c>
      <c r="L35" s="17" t="s">
        <v>117</v>
      </c>
      <c r="M35" s="11">
        <f t="shared" si="4"/>
        <v>23.46</v>
      </c>
      <c r="N35" s="11">
        <f t="shared" si="5"/>
        <v>81.1</v>
      </c>
      <c r="O35" s="6">
        <v>22</v>
      </c>
      <c r="P35" s="18"/>
    </row>
    <row r="36" customHeight="1" spans="1:16">
      <c r="A36" s="6">
        <v>23</v>
      </c>
      <c r="B36" s="7" t="s">
        <v>118</v>
      </c>
      <c r="C36" s="7" t="s">
        <v>54</v>
      </c>
      <c r="D36" s="8" t="s">
        <v>119</v>
      </c>
      <c r="E36" s="7">
        <v>21825110119</v>
      </c>
      <c r="F36" s="9" t="s">
        <v>23</v>
      </c>
      <c r="G36" s="10">
        <v>57</v>
      </c>
      <c r="H36" s="11">
        <f t="shared" si="3"/>
        <v>17.1</v>
      </c>
      <c r="I36" s="11" t="s">
        <v>24</v>
      </c>
      <c r="J36" s="11">
        <v>40</v>
      </c>
      <c r="K36" s="11">
        <v>78.2</v>
      </c>
      <c r="L36" s="17" t="s">
        <v>120</v>
      </c>
      <c r="M36" s="11">
        <f t="shared" si="4"/>
        <v>23.46</v>
      </c>
      <c r="N36" s="11">
        <f t="shared" si="5"/>
        <v>80.56</v>
      </c>
      <c r="O36" s="6">
        <v>23</v>
      </c>
      <c r="P36" s="18"/>
    </row>
    <row r="37" customHeight="1" spans="1:16">
      <c r="A37" s="6">
        <v>24</v>
      </c>
      <c r="B37" s="7" t="s">
        <v>121</v>
      </c>
      <c r="C37" s="7" t="s">
        <v>54</v>
      </c>
      <c r="D37" s="8" t="s">
        <v>81</v>
      </c>
      <c r="E37" s="7">
        <v>21825210208</v>
      </c>
      <c r="F37" s="9" t="s">
        <v>23</v>
      </c>
      <c r="G37" s="10">
        <v>61.7</v>
      </c>
      <c r="H37" s="11">
        <f t="shared" si="3"/>
        <v>18.51</v>
      </c>
      <c r="I37" s="11" t="s">
        <v>24</v>
      </c>
      <c r="J37" s="11">
        <v>40</v>
      </c>
      <c r="K37" s="11">
        <v>72.2</v>
      </c>
      <c r="L37" s="17" t="s">
        <v>122</v>
      </c>
      <c r="M37" s="11">
        <f t="shared" si="4"/>
        <v>21.66</v>
      </c>
      <c r="N37" s="11">
        <f t="shared" si="5"/>
        <v>80.17</v>
      </c>
      <c r="O37" s="6">
        <v>24</v>
      </c>
      <c r="P37" s="18"/>
    </row>
    <row r="38" customHeight="1" spans="1:16">
      <c r="A38" s="6">
        <v>25</v>
      </c>
      <c r="B38" s="7" t="s">
        <v>123</v>
      </c>
      <c r="C38" s="7" t="s">
        <v>54</v>
      </c>
      <c r="D38" s="8" t="s">
        <v>124</v>
      </c>
      <c r="E38" s="7">
        <v>21825210106</v>
      </c>
      <c r="F38" s="9" t="s">
        <v>23</v>
      </c>
      <c r="G38" s="10">
        <v>53.9</v>
      </c>
      <c r="H38" s="11">
        <f t="shared" si="3"/>
        <v>16.17</v>
      </c>
      <c r="I38" s="11" t="s">
        <v>24</v>
      </c>
      <c r="J38" s="11">
        <v>40</v>
      </c>
      <c r="K38" s="11">
        <v>78.4</v>
      </c>
      <c r="L38" s="17" t="s">
        <v>125</v>
      </c>
      <c r="M38" s="11">
        <f t="shared" si="4"/>
        <v>23.52</v>
      </c>
      <c r="N38" s="11">
        <f t="shared" si="5"/>
        <v>79.69</v>
      </c>
      <c r="O38" s="6">
        <v>25</v>
      </c>
      <c r="P38" s="18"/>
    </row>
    <row r="39" customHeight="1" spans="1:16">
      <c r="A39" s="6">
        <v>26</v>
      </c>
      <c r="B39" s="7" t="s">
        <v>126</v>
      </c>
      <c r="C39" s="7" t="s">
        <v>54</v>
      </c>
      <c r="D39" s="8" t="s">
        <v>127</v>
      </c>
      <c r="E39" s="7">
        <v>21825210210</v>
      </c>
      <c r="F39" s="9" t="s">
        <v>23</v>
      </c>
      <c r="G39" s="10">
        <v>56.7</v>
      </c>
      <c r="H39" s="11">
        <f t="shared" si="3"/>
        <v>17.01</v>
      </c>
      <c r="I39" s="11" t="s">
        <v>24</v>
      </c>
      <c r="J39" s="11">
        <v>40</v>
      </c>
      <c r="K39" s="11">
        <v>75.2</v>
      </c>
      <c r="L39" s="17" t="s">
        <v>128</v>
      </c>
      <c r="M39" s="11">
        <f t="shared" si="4"/>
        <v>22.56</v>
      </c>
      <c r="N39" s="11">
        <f t="shared" si="5"/>
        <v>79.57</v>
      </c>
      <c r="O39" s="6">
        <v>26</v>
      </c>
      <c r="P39" s="18"/>
    </row>
    <row r="40" customHeight="1" spans="1:16">
      <c r="A40" s="6">
        <v>27</v>
      </c>
      <c r="B40" s="7" t="s">
        <v>129</v>
      </c>
      <c r="C40" s="7" t="s">
        <v>54</v>
      </c>
      <c r="D40" s="8" t="s">
        <v>130</v>
      </c>
      <c r="E40" s="7">
        <v>21825110303</v>
      </c>
      <c r="F40" s="9" t="s">
        <v>23</v>
      </c>
      <c r="G40" s="10">
        <v>55.3</v>
      </c>
      <c r="H40" s="11">
        <f t="shared" si="3"/>
        <v>16.59</v>
      </c>
      <c r="I40" s="11" t="s">
        <v>24</v>
      </c>
      <c r="J40" s="11">
        <v>40</v>
      </c>
      <c r="K40" s="11">
        <v>75.4</v>
      </c>
      <c r="L40" s="17" t="s">
        <v>131</v>
      </c>
      <c r="M40" s="11">
        <f t="shared" si="4"/>
        <v>22.62</v>
      </c>
      <c r="N40" s="11">
        <f t="shared" si="5"/>
        <v>79.21</v>
      </c>
      <c r="O40" s="6">
        <v>27</v>
      </c>
      <c r="P40" s="18"/>
    </row>
    <row r="41" customHeight="1" spans="1:16">
      <c r="A41" s="6">
        <v>28</v>
      </c>
      <c r="B41" s="7" t="s">
        <v>132</v>
      </c>
      <c r="C41" s="7" t="s">
        <v>54</v>
      </c>
      <c r="D41" s="8" t="s">
        <v>133</v>
      </c>
      <c r="E41" s="7">
        <v>21825210203</v>
      </c>
      <c r="F41" s="9" t="s">
        <v>23</v>
      </c>
      <c r="G41" s="10">
        <v>50.7</v>
      </c>
      <c r="H41" s="11">
        <f t="shared" si="3"/>
        <v>15.21</v>
      </c>
      <c r="I41" s="11" t="s">
        <v>24</v>
      </c>
      <c r="J41" s="11">
        <v>40</v>
      </c>
      <c r="K41" s="11">
        <v>78.6</v>
      </c>
      <c r="L41" s="17" t="s">
        <v>134</v>
      </c>
      <c r="M41" s="11">
        <f t="shared" si="4"/>
        <v>23.58</v>
      </c>
      <c r="N41" s="11">
        <f t="shared" si="5"/>
        <v>78.79</v>
      </c>
      <c r="O41" s="6">
        <v>28</v>
      </c>
      <c r="P41" s="18"/>
    </row>
    <row r="42" customHeight="1" spans="1:16">
      <c r="A42" s="6">
        <v>29</v>
      </c>
      <c r="B42" s="7" t="s">
        <v>135</v>
      </c>
      <c r="C42" s="7" t="s">
        <v>54</v>
      </c>
      <c r="D42" s="8" t="s">
        <v>136</v>
      </c>
      <c r="E42" s="7">
        <v>21825110114</v>
      </c>
      <c r="F42" s="9" t="s">
        <v>23</v>
      </c>
      <c r="G42" s="10">
        <v>57</v>
      </c>
      <c r="H42" s="11">
        <f t="shared" si="3"/>
        <v>17.1</v>
      </c>
      <c r="I42" s="11" t="s">
        <v>24</v>
      </c>
      <c r="J42" s="11">
        <v>40</v>
      </c>
      <c r="K42" s="11">
        <v>71.6</v>
      </c>
      <c r="L42" s="17" t="s">
        <v>137</v>
      </c>
      <c r="M42" s="11">
        <f t="shared" si="4"/>
        <v>21.48</v>
      </c>
      <c r="N42" s="11">
        <f t="shared" si="5"/>
        <v>78.58</v>
      </c>
      <c r="O42" s="6">
        <v>29</v>
      </c>
      <c r="P42" s="18"/>
    </row>
    <row r="43" customHeight="1" spans="1:16">
      <c r="A43" s="6">
        <v>30</v>
      </c>
      <c r="B43" s="7" t="s">
        <v>138</v>
      </c>
      <c r="C43" s="7" t="s">
        <v>54</v>
      </c>
      <c r="D43" s="8" t="s">
        <v>139</v>
      </c>
      <c r="E43" s="7">
        <v>21825210105</v>
      </c>
      <c r="F43" s="9" t="s">
        <v>23</v>
      </c>
      <c r="G43" s="10">
        <v>63.6</v>
      </c>
      <c r="H43" s="11">
        <f t="shared" si="3"/>
        <v>19.08</v>
      </c>
      <c r="I43" s="11" t="s">
        <v>24</v>
      </c>
      <c r="J43" s="11">
        <v>40</v>
      </c>
      <c r="K43" s="11">
        <v>64.8</v>
      </c>
      <c r="L43" s="17" t="s">
        <v>140</v>
      </c>
      <c r="M43" s="11">
        <f t="shared" si="4"/>
        <v>19.44</v>
      </c>
      <c r="N43" s="11">
        <f t="shared" si="5"/>
        <v>78.52</v>
      </c>
      <c r="O43" s="6">
        <v>30</v>
      </c>
      <c r="P43" s="18"/>
    </row>
    <row r="44" customHeight="1" spans="1:16">
      <c r="A44" s="6">
        <v>31</v>
      </c>
      <c r="B44" s="7" t="s">
        <v>141</v>
      </c>
      <c r="C44" s="7" t="s">
        <v>54</v>
      </c>
      <c r="D44" s="8" t="s">
        <v>142</v>
      </c>
      <c r="E44" s="7">
        <v>21825110118</v>
      </c>
      <c r="F44" s="9" t="s">
        <v>23</v>
      </c>
      <c r="G44" s="10">
        <v>45.6</v>
      </c>
      <c r="H44" s="11">
        <f t="shared" si="3"/>
        <v>13.68</v>
      </c>
      <c r="I44" s="11" t="s">
        <v>24</v>
      </c>
      <c r="J44" s="11">
        <v>40</v>
      </c>
      <c r="K44" s="11">
        <v>82.8</v>
      </c>
      <c r="L44" s="17" t="s">
        <v>143</v>
      </c>
      <c r="M44" s="11">
        <f t="shared" si="4"/>
        <v>24.84</v>
      </c>
      <c r="N44" s="11">
        <f t="shared" si="5"/>
        <v>78.52</v>
      </c>
      <c r="O44" s="6">
        <v>30</v>
      </c>
      <c r="P44" s="18"/>
    </row>
    <row r="45" customHeight="1" spans="1:16">
      <c r="A45" s="6">
        <v>32</v>
      </c>
      <c r="B45" s="7" t="s">
        <v>144</v>
      </c>
      <c r="C45" s="7" t="s">
        <v>54</v>
      </c>
      <c r="D45" s="8" t="s">
        <v>145</v>
      </c>
      <c r="E45" s="7">
        <v>21825210223</v>
      </c>
      <c r="F45" s="9" t="s">
        <v>23</v>
      </c>
      <c r="G45" s="10">
        <v>49.5</v>
      </c>
      <c r="H45" s="11">
        <f t="shared" si="3"/>
        <v>14.85</v>
      </c>
      <c r="I45" s="11" t="s">
        <v>24</v>
      </c>
      <c r="J45" s="11">
        <v>40</v>
      </c>
      <c r="K45" s="11">
        <v>78.8</v>
      </c>
      <c r="L45" s="17" t="s">
        <v>146</v>
      </c>
      <c r="M45" s="11">
        <f t="shared" si="4"/>
        <v>23.64</v>
      </c>
      <c r="N45" s="11">
        <f t="shared" si="5"/>
        <v>78.49</v>
      </c>
      <c r="O45" s="6">
        <v>32</v>
      </c>
      <c r="P45" s="18"/>
    </row>
    <row r="46" customHeight="1" spans="1:16">
      <c r="A46" s="6">
        <v>33</v>
      </c>
      <c r="B46" s="7" t="s">
        <v>147</v>
      </c>
      <c r="C46" s="7" t="s">
        <v>54</v>
      </c>
      <c r="D46" s="8" t="s">
        <v>148</v>
      </c>
      <c r="E46" s="7">
        <v>21825110117</v>
      </c>
      <c r="F46" s="9" t="s">
        <v>23</v>
      </c>
      <c r="G46" s="10">
        <v>63.3</v>
      </c>
      <c r="H46" s="11">
        <f t="shared" si="3"/>
        <v>18.99</v>
      </c>
      <c r="I46" s="11" t="s">
        <v>24</v>
      </c>
      <c r="J46" s="11">
        <v>40</v>
      </c>
      <c r="K46" s="11">
        <v>63.8</v>
      </c>
      <c r="L46" s="17" t="s">
        <v>149</v>
      </c>
      <c r="M46" s="11">
        <f t="shared" si="4"/>
        <v>19.14</v>
      </c>
      <c r="N46" s="11">
        <f t="shared" si="5"/>
        <v>78.13</v>
      </c>
      <c r="O46" s="6">
        <v>33</v>
      </c>
      <c r="P46" s="18"/>
    </row>
    <row r="47" customHeight="1" spans="1:16">
      <c r="A47" s="6">
        <v>34</v>
      </c>
      <c r="B47" s="7" t="s">
        <v>150</v>
      </c>
      <c r="C47" s="7" t="s">
        <v>54</v>
      </c>
      <c r="D47" s="8" t="s">
        <v>151</v>
      </c>
      <c r="E47" s="7">
        <v>21825110320</v>
      </c>
      <c r="F47" s="9" t="s">
        <v>23</v>
      </c>
      <c r="G47" s="10">
        <v>55.2</v>
      </c>
      <c r="H47" s="11">
        <f t="shared" si="3"/>
        <v>16.56</v>
      </c>
      <c r="I47" s="11" t="s">
        <v>24</v>
      </c>
      <c r="J47" s="11">
        <v>40</v>
      </c>
      <c r="K47" s="11">
        <v>71.4</v>
      </c>
      <c r="L47" s="17" t="s">
        <v>152</v>
      </c>
      <c r="M47" s="11">
        <f t="shared" si="4"/>
        <v>21.42</v>
      </c>
      <c r="N47" s="11">
        <f t="shared" si="5"/>
        <v>77.98</v>
      </c>
      <c r="O47" s="6">
        <v>34</v>
      </c>
      <c r="P47" s="18"/>
    </row>
    <row r="48" customHeight="1" spans="1:16">
      <c r="A48" s="6">
        <v>35</v>
      </c>
      <c r="B48" s="7" t="s">
        <v>153</v>
      </c>
      <c r="C48" s="7" t="s">
        <v>54</v>
      </c>
      <c r="D48" s="8" t="s">
        <v>154</v>
      </c>
      <c r="E48" s="7">
        <v>21825110311</v>
      </c>
      <c r="F48" s="9" t="s">
        <v>23</v>
      </c>
      <c r="G48" s="10">
        <v>56.9</v>
      </c>
      <c r="H48" s="11">
        <f t="shared" si="3"/>
        <v>17.07</v>
      </c>
      <c r="I48" s="11" t="s">
        <v>24</v>
      </c>
      <c r="J48" s="11">
        <v>40</v>
      </c>
      <c r="K48" s="11">
        <v>69.6</v>
      </c>
      <c r="L48" s="17" t="s">
        <v>155</v>
      </c>
      <c r="M48" s="11">
        <f t="shared" si="4"/>
        <v>20.88</v>
      </c>
      <c r="N48" s="11">
        <f t="shared" si="5"/>
        <v>77.95</v>
      </c>
      <c r="O48" s="6">
        <v>35</v>
      </c>
      <c r="P48" s="18"/>
    </row>
    <row r="49" customHeight="1" spans="1:16">
      <c r="A49" s="6">
        <v>36</v>
      </c>
      <c r="B49" s="7" t="s">
        <v>156</v>
      </c>
      <c r="C49" s="7" t="s">
        <v>54</v>
      </c>
      <c r="D49" s="8" t="s">
        <v>157</v>
      </c>
      <c r="E49" s="7">
        <v>21825110323</v>
      </c>
      <c r="F49" s="9" t="s">
        <v>23</v>
      </c>
      <c r="G49" s="10">
        <v>56.6</v>
      </c>
      <c r="H49" s="11">
        <f t="shared" si="3"/>
        <v>16.98</v>
      </c>
      <c r="I49" s="11" t="s">
        <v>24</v>
      </c>
      <c r="J49" s="11">
        <v>40</v>
      </c>
      <c r="K49" s="11">
        <v>69.6</v>
      </c>
      <c r="L49" s="17" t="s">
        <v>158</v>
      </c>
      <c r="M49" s="11">
        <f t="shared" si="4"/>
        <v>20.88</v>
      </c>
      <c r="N49" s="11">
        <f t="shared" si="5"/>
        <v>77.86</v>
      </c>
      <c r="O49" s="6">
        <v>36</v>
      </c>
      <c r="P49" s="18"/>
    </row>
    <row r="50" customHeight="1" spans="1:16">
      <c r="A50" s="6">
        <v>37</v>
      </c>
      <c r="B50" s="7" t="s">
        <v>159</v>
      </c>
      <c r="C50" s="7" t="s">
        <v>54</v>
      </c>
      <c r="D50" s="8" t="s">
        <v>58</v>
      </c>
      <c r="E50" s="7">
        <v>21825110108</v>
      </c>
      <c r="F50" s="9" t="s">
        <v>23</v>
      </c>
      <c r="G50" s="10">
        <v>48.4</v>
      </c>
      <c r="H50" s="11">
        <f t="shared" si="3"/>
        <v>14.52</v>
      </c>
      <c r="I50" s="11" t="s">
        <v>24</v>
      </c>
      <c r="J50" s="11">
        <v>40</v>
      </c>
      <c r="K50" s="11">
        <v>74.8</v>
      </c>
      <c r="L50" s="17" t="s">
        <v>160</v>
      </c>
      <c r="M50" s="11">
        <f t="shared" si="4"/>
        <v>22.44</v>
      </c>
      <c r="N50" s="11">
        <f t="shared" si="5"/>
        <v>76.96</v>
      </c>
      <c r="O50" s="6">
        <v>37</v>
      </c>
      <c r="P50" s="18"/>
    </row>
    <row r="51" customHeight="1" spans="1:16">
      <c r="A51" s="6">
        <v>38</v>
      </c>
      <c r="B51" s="7" t="s">
        <v>161</v>
      </c>
      <c r="C51" s="7" t="s">
        <v>54</v>
      </c>
      <c r="D51" s="8" t="s">
        <v>101</v>
      </c>
      <c r="E51" s="7">
        <v>21825210205</v>
      </c>
      <c r="F51" s="9" t="s">
        <v>23</v>
      </c>
      <c r="G51" s="10">
        <v>64.9</v>
      </c>
      <c r="H51" s="11">
        <f t="shared" si="3"/>
        <v>19.47</v>
      </c>
      <c r="I51" s="11" t="s">
        <v>24</v>
      </c>
      <c r="J51" s="11">
        <v>40</v>
      </c>
      <c r="K51" s="11">
        <v>0</v>
      </c>
      <c r="L51" s="17" t="s">
        <v>162</v>
      </c>
      <c r="M51" s="11">
        <f t="shared" si="4"/>
        <v>0</v>
      </c>
      <c r="N51" s="11">
        <f t="shared" si="5"/>
        <v>59.47</v>
      </c>
      <c r="O51" s="6">
        <v>38</v>
      </c>
      <c r="P51" s="6"/>
    </row>
    <row r="52" customHeight="1" spans="1:16">
      <c r="A52" s="6">
        <v>39</v>
      </c>
      <c r="B52" s="7" t="s">
        <v>163</v>
      </c>
      <c r="C52" s="7" t="s">
        <v>54</v>
      </c>
      <c r="D52" s="8" t="s">
        <v>164</v>
      </c>
      <c r="E52" s="7">
        <v>21825110307</v>
      </c>
      <c r="F52" s="9" t="s">
        <v>23</v>
      </c>
      <c r="G52" s="10">
        <v>64.4</v>
      </c>
      <c r="H52" s="11">
        <f t="shared" si="3"/>
        <v>19.32</v>
      </c>
      <c r="I52" s="11" t="s">
        <v>24</v>
      </c>
      <c r="J52" s="11">
        <v>40</v>
      </c>
      <c r="K52" s="11">
        <v>0</v>
      </c>
      <c r="L52" s="17" t="s">
        <v>165</v>
      </c>
      <c r="M52" s="11">
        <f t="shared" si="4"/>
        <v>0</v>
      </c>
      <c r="N52" s="11">
        <f t="shared" si="5"/>
        <v>59.32</v>
      </c>
      <c r="O52" s="6">
        <v>39</v>
      </c>
      <c r="P52" s="6"/>
    </row>
    <row r="53" customHeight="1" spans="1:16">
      <c r="A53" s="6">
        <v>40</v>
      </c>
      <c r="B53" s="7" t="s">
        <v>166</v>
      </c>
      <c r="C53" s="7" t="s">
        <v>54</v>
      </c>
      <c r="D53" s="8" t="s">
        <v>167</v>
      </c>
      <c r="E53" s="7">
        <v>21825110107</v>
      </c>
      <c r="F53" s="9" t="s">
        <v>23</v>
      </c>
      <c r="G53" s="10">
        <v>50.5</v>
      </c>
      <c r="H53" s="11">
        <f t="shared" si="3"/>
        <v>15.15</v>
      </c>
      <c r="I53" s="11" t="s">
        <v>24</v>
      </c>
      <c r="J53" s="11">
        <v>40</v>
      </c>
      <c r="K53" s="11">
        <v>10</v>
      </c>
      <c r="L53" s="17" t="s">
        <v>168</v>
      </c>
      <c r="M53" s="11">
        <f t="shared" si="4"/>
        <v>3</v>
      </c>
      <c r="N53" s="11">
        <f t="shared" si="5"/>
        <v>58.15</v>
      </c>
      <c r="O53" s="6">
        <v>40</v>
      </c>
      <c r="P53" s="6"/>
    </row>
  </sheetData>
  <mergeCells count="13">
    <mergeCell ref="A1:P1"/>
    <mergeCell ref="G2:H2"/>
    <mergeCell ref="I2:J2"/>
    <mergeCell ref="K2:M2"/>
    <mergeCell ref="A2:A3"/>
    <mergeCell ref="B2:B3"/>
    <mergeCell ref="C2:C3"/>
    <mergeCell ref="D2:D3"/>
    <mergeCell ref="E2:E3"/>
    <mergeCell ref="F2:F3"/>
    <mergeCell ref="N2:N3"/>
    <mergeCell ref="O2:O3"/>
    <mergeCell ref="P2:P3"/>
  </mergeCells>
  <printOptions horizontalCentered="1"/>
  <pageMargins left="0.314583333333333" right="0.196527777777778" top="0.629861111111111" bottom="0.629861111111111" header="0.236111111111111" footer="0.314583333333333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禁毒服务岗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幸福的旋律</cp:lastModifiedBy>
  <dcterms:created xsi:type="dcterms:W3CDTF">2006-09-16T00:00:00Z</dcterms:created>
  <cp:lastPrinted>2020-10-11T07:04:00Z</cp:lastPrinted>
  <dcterms:modified xsi:type="dcterms:W3CDTF">2021-09-27T01:12:15Z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8B11BBA0B445446D9B608D374CA7E91A</vt:lpwstr>
  </property>
</Properties>
</file>