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10425" tabRatio="611"/>
  </bookViews>
  <sheets>
    <sheet name="讲解员岗" sheetId="9" r:id="rId1"/>
  </sheets>
  <definedNames>
    <definedName name="_xlnm._FilterDatabase" localSheetId="0" hidden="1">讲解员岗!$A$2:$N$24</definedName>
    <definedName name="_xlnm.Print_Area" localSheetId="0">讲解员岗!$A$1:$N$24</definedName>
    <definedName name="_xlnm.Print_Titles" localSheetId="0">讲解员岗!$1:$4</definedName>
  </definedNames>
  <calcPr calcId="144525"/>
</workbook>
</file>

<file path=xl/sharedStrings.xml><?xml version="1.0" encoding="utf-8"?>
<sst xmlns="http://schemas.openxmlformats.org/spreadsheetml/2006/main" count="99" uniqueCount="59">
  <si>
    <t>平顺县2021年公开招聘公共及辅助性服务工作人员体检入闱人员名单</t>
  </si>
  <si>
    <t>序号</t>
  </si>
  <si>
    <t>姓名</t>
  </si>
  <si>
    <t>性别</t>
  </si>
  <si>
    <t>身份证号</t>
  </si>
  <si>
    <t>笔试准考证号</t>
  </si>
  <si>
    <t>报考岗位</t>
  </si>
  <si>
    <t>笔试成绩（40%）</t>
  </si>
  <si>
    <t>面试成绩（60%）</t>
  </si>
  <si>
    <t>综合成绩=笔试成绩×40%+面试成绩×60%</t>
  </si>
  <si>
    <t>综合排名</t>
  </si>
  <si>
    <t>备注</t>
  </si>
  <si>
    <t>笔试成绩</t>
  </si>
  <si>
    <t>笔试权重分（40%）</t>
  </si>
  <si>
    <t>面试成绩</t>
  </si>
  <si>
    <t>面试抽签号</t>
  </si>
  <si>
    <t>面试权重分（60%）</t>
  </si>
  <si>
    <t>宋宝佳</t>
  </si>
  <si>
    <t>男</t>
  </si>
  <si>
    <t>140425********0416</t>
  </si>
  <si>
    <t>讲解员</t>
  </si>
  <si>
    <t>张亚丽</t>
  </si>
  <si>
    <t>女</t>
  </si>
  <si>
    <t>140425********0023</t>
  </si>
  <si>
    <t>孟梦</t>
  </si>
  <si>
    <t>140421********0045</t>
  </si>
  <si>
    <t>申秦娟</t>
  </si>
  <si>
    <t>140427********8040</t>
  </si>
  <si>
    <t>张作琳</t>
  </si>
  <si>
    <t>140425********002X</t>
  </si>
  <si>
    <t>申伟华</t>
  </si>
  <si>
    <t>140425********0324</t>
  </si>
  <si>
    <t>张慧婷</t>
  </si>
  <si>
    <t>140425********8043</t>
  </si>
  <si>
    <t>陈颖欣</t>
  </si>
  <si>
    <t>140481********6446</t>
  </si>
  <si>
    <t>郭鑫鑫</t>
  </si>
  <si>
    <t>140425********0024</t>
  </si>
  <si>
    <t>申琳琳</t>
  </si>
  <si>
    <t>140428********1249</t>
  </si>
  <si>
    <t>王亮亮</t>
  </si>
  <si>
    <t>140427********8067</t>
  </si>
  <si>
    <t>张瑛</t>
  </si>
  <si>
    <t>140425********2829</t>
  </si>
  <si>
    <t>郭振荣</t>
  </si>
  <si>
    <t>140425********0425</t>
  </si>
  <si>
    <t>王璐</t>
  </si>
  <si>
    <t>140425********6822</t>
  </si>
  <si>
    <t>郭少楠</t>
  </si>
  <si>
    <t>130481********1220</t>
  </si>
  <si>
    <t>乔慧慧</t>
  </si>
  <si>
    <t>140425********2022</t>
  </si>
  <si>
    <t>杨韶倩</t>
  </si>
  <si>
    <t>140427********8064</t>
  </si>
  <si>
    <t>王买丽</t>
  </si>
  <si>
    <t>140425********0029</t>
  </si>
  <si>
    <t>韩英丽</t>
  </si>
  <si>
    <t>140425********0424</t>
  </si>
  <si>
    <t>段秀丽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</si>
</sst>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E2" sqref="E2:E4"/>
    </sheetView>
  </sheetViews>
  <sheetFormatPr defaultColWidth="9" defaultRowHeight="35.1" customHeight="1"/>
  <cols>
    <col min="1" max="1" width="6.125" style="1" customWidth="1"/>
    <col min="2" max="3" width="7.625" style="1" customWidth="1"/>
    <col min="4" max="4" width="21.7166666666667" style="1" customWidth="1"/>
    <col min="5" max="5" width="15.775" style="1" customWidth="1"/>
    <col min="6" max="7" width="10.875" style="1" customWidth="1"/>
    <col min="8" max="8" width="14.0666666666667" style="2" customWidth="1"/>
    <col min="9" max="9" width="12.025" style="2" customWidth="1"/>
    <col min="10" max="10" width="9.83333333333333" style="3" customWidth="1"/>
    <col min="11" max="11" width="10.25" style="1" customWidth="1"/>
    <col min="12" max="12" width="14.125" style="2" customWidth="1"/>
    <col min="13" max="13" width="11.875" style="1" customWidth="1"/>
    <col min="14" max="14" width="14" style="1" customWidth="1"/>
    <col min="15" max="16384" width="9" style="1"/>
  </cols>
  <sheetData>
    <row r="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19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/>
      <c r="I2" s="20" t="s">
        <v>8</v>
      </c>
      <c r="J2" s="21"/>
      <c r="K2" s="20"/>
      <c r="L2" s="22" t="s">
        <v>9</v>
      </c>
      <c r="M2" s="22" t="s">
        <v>10</v>
      </c>
      <c r="N2" s="22" t="s">
        <v>11</v>
      </c>
    </row>
    <row r="3" customHeight="1" spans="1:14">
      <c r="A3" s="8"/>
      <c r="B3" s="8"/>
      <c r="C3" s="8"/>
      <c r="D3" s="8"/>
      <c r="E3" s="8"/>
      <c r="F3" s="8"/>
      <c r="G3" s="5" t="s">
        <v>12</v>
      </c>
      <c r="H3" s="5" t="s">
        <v>13</v>
      </c>
      <c r="I3" s="5" t="s">
        <v>14</v>
      </c>
      <c r="J3" s="23" t="s">
        <v>15</v>
      </c>
      <c r="K3" s="5" t="s">
        <v>16</v>
      </c>
      <c r="L3" s="24"/>
      <c r="M3" s="24"/>
      <c r="N3" s="24"/>
    </row>
    <row r="4" ht="69.95" customHeight="1" spans="1:14">
      <c r="A4" s="9"/>
      <c r="B4" s="9"/>
      <c r="C4" s="9"/>
      <c r="D4" s="9"/>
      <c r="E4" s="9"/>
      <c r="F4" s="9"/>
      <c r="G4" s="9"/>
      <c r="H4" s="9" t="s">
        <v>16</v>
      </c>
      <c r="I4" s="9"/>
      <c r="J4" s="25"/>
      <c r="K4" s="9" t="s">
        <v>16</v>
      </c>
      <c r="L4" s="26"/>
      <c r="M4" s="26"/>
      <c r="N4" s="26"/>
    </row>
    <row r="5" s="1" customFormat="1" ht="30.95" customHeight="1" spans="1:14">
      <c r="A5" s="10">
        <v>1</v>
      </c>
      <c r="B5" s="11" t="s">
        <v>17</v>
      </c>
      <c r="C5" s="11" t="s">
        <v>18</v>
      </c>
      <c r="D5" s="11" t="s">
        <v>19</v>
      </c>
      <c r="E5" s="11">
        <v>21825140201</v>
      </c>
      <c r="F5" s="11" t="s">
        <v>20</v>
      </c>
      <c r="G5" s="12">
        <v>61.2</v>
      </c>
      <c r="H5" s="13">
        <f t="shared" ref="H5:H43" si="0">G5*0.4</f>
        <v>24.48</v>
      </c>
      <c r="I5" s="12">
        <v>83.2</v>
      </c>
      <c r="J5" s="27">
        <v>26</v>
      </c>
      <c r="K5" s="13">
        <f t="shared" ref="K5:K43" si="1">I5*0.6</f>
        <v>49.92</v>
      </c>
      <c r="L5" s="12">
        <f>H5+K5</f>
        <v>74.4</v>
      </c>
      <c r="M5" s="28">
        <v>1</v>
      </c>
      <c r="N5" s="11"/>
    </row>
    <row r="6" s="1" customFormat="1" ht="30.95" customHeight="1" spans="1:14">
      <c r="A6" s="10">
        <v>2</v>
      </c>
      <c r="B6" s="14" t="s">
        <v>21</v>
      </c>
      <c r="C6" s="15" t="s">
        <v>22</v>
      </c>
      <c r="D6" s="14" t="s">
        <v>23</v>
      </c>
      <c r="E6" s="14">
        <v>21825140418</v>
      </c>
      <c r="F6" s="15" t="s">
        <v>20</v>
      </c>
      <c r="G6" s="16">
        <v>71.1</v>
      </c>
      <c r="H6" s="13">
        <f t="shared" si="0"/>
        <v>28.44</v>
      </c>
      <c r="I6" s="29">
        <v>86.4</v>
      </c>
      <c r="J6" s="30">
        <v>35</v>
      </c>
      <c r="K6" s="13">
        <f t="shared" si="1"/>
        <v>51.84</v>
      </c>
      <c r="L6" s="13">
        <f t="shared" ref="L5:L43" si="2">H6+K6</f>
        <v>80.28</v>
      </c>
      <c r="M6" s="31">
        <v>1</v>
      </c>
      <c r="N6" s="11"/>
    </row>
    <row r="7" s="1" customFormat="1" ht="30.95" customHeight="1" spans="1:14">
      <c r="A7" s="10">
        <v>3</v>
      </c>
      <c r="B7" s="14" t="s">
        <v>24</v>
      </c>
      <c r="C7" s="15" t="s">
        <v>22</v>
      </c>
      <c r="D7" s="14" t="s">
        <v>25</v>
      </c>
      <c r="E7" s="14">
        <v>21825140409</v>
      </c>
      <c r="F7" s="15" t="s">
        <v>20</v>
      </c>
      <c r="G7" s="16">
        <v>74.5</v>
      </c>
      <c r="H7" s="13">
        <f t="shared" si="0"/>
        <v>29.8</v>
      </c>
      <c r="I7" s="29">
        <v>79.6</v>
      </c>
      <c r="J7" s="30">
        <v>10</v>
      </c>
      <c r="K7" s="13">
        <f t="shared" si="1"/>
        <v>47.76</v>
      </c>
      <c r="L7" s="13">
        <f t="shared" si="2"/>
        <v>77.56</v>
      </c>
      <c r="M7" s="31">
        <v>2</v>
      </c>
      <c r="N7" s="11"/>
    </row>
    <row r="8" s="1" customFormat="1" ht="30.95" customHeight="1" spans="1:14">
      <c r="A8" s="10">
        <v>4</v>
      </c>
      <c r="B8" s="14" t="s">
        <v>26</v>
      </c>
      <c r="C8" s="15" t="s">
        <v>22</v>
      </c>
      <c r="D8" s="14" t="s">
        <v>27</v>
      </c>
      <c r="E8" s="14">
        <v>21825140206</v>
      </c>
      <c r="F8" s="15" t="s">
        <v>20</v>
      </c>
      <c r="G8" s="16">
        <v>67.2</v>
      </c>
      <c r="H8" s="13">
        <f t="shared" si="0"/>
        <v>26.88</v>
      </c>
      <c r="I8" s="29">
        <v>83.4</v>
      </c>
      <c r="J8" s="30">
        <v>6</v>
      </c>
      <c r="K8" s="13">
        <f t="shared" si="1"/>
        <v>50.04</v>
      </c>
      <c r="L8" s="13">
        <f t="shared" si="2"/>
        <v>76.92</v>
      </c>
      <c r="M8" s="31">
        <v>3</v>
      </c>
      <c r="N8" s="11"/>
    </row>
    <row r="9" s="1" customFormat="1" ht="30.95" customHeight="1" spans="1:14">
      <c r="A9" s="10">
        <v>5</v>
      </c>
      <c r="B9" s="14" t="s">
        <v>28</v>
      </c>
      <c r="C9" s="15" t="s">
        <v>22</v>
      </c>
      <c r="D9" s="14" t="s">
        <v>29</v>
      </c>
      <c r="E9" s="14">
        <v>21825140217</v>
      </c>
      <c r="F9" s="15" t="s">
        <v>20</v>
      </c>
      <c r="G9" s="16">
        <v>63.5</v>
      </c>
      <c r="H9" s="13">
        <f t="shared" si="0"/>
        <v>25.4</v>
      </c>
      <c r="I9" s="29">
        <v>85.6</v>
      </c>
      <c r="J9" s="30">
        <v>20</v>
      </c>
      <c r="K9" s="13">
        <f t="shared" si="1"/>
        <v>51.36</v>
      </c>
      <c r="L9" s="13">
        <f t="shared" si="2"/>
        <v>76.76</v>
      </c>
      <c r="M9" s="31">
        <v>4</v>
      </c>
      <c r="N9" s="11"/>
    </row>
    <row r="10" s="1" customFormat="1" ht="30.95" customHeight="1" spans="1:14">
      <c r="A10" s="10">
        <v>6</v>
      </c>
      <c r="B10" s="17" t="s">
        <v>30</v>
      </c>
      <c r="C10" s="15" t="s">
        <v>22</v>
      </c>
      <c r="D10" s="17" t="s">
        <v>31</v>
      </c>
      <c r="E10" s="17">
        <v>21825140208</v>
      </c>
      <c r="F10" s="11" t="s">
        <v>20</v>
      </c>
      <c r="G10" s="18">
        <v>53.7</v>
      </c>
      <c r="H10" s="13">
        <f t="shared" si="0"/>
        <v>21.48</v>
      </c>
      <c r="I10" s="18">
        <v>91.6</v>
      </c>
      <c r="J10" s="32">
        <v>16</v>
      </c>
      <c r="K10" s="13">
        <f t="shared" si="1"/>
        <v>54.96</v>
      </c>
      <c r="L10" s="12">
        <f t="shared" si="2"/>
        <v>76.44</v>
      </c>
      <c r="M10" s="31">
        <v>5</v>
      </c>
      <c r="N10" s="11"/>
    </row>
    <row r="11" s="1" customFormat="1" ht="30.95" customHeight="1" spans="1:14">
      <c r="A11" s="10">
        <v>7</v>
      </c>
      <c r="B11" s="14" t="s">
        <v>32</v>
      </c>
      <c r="C11" s="15" t="s">
        <v>22</v>
      </c>
      <c r="D11" s="14" t="s">
        <v>33</v>
      </c>
      <c r="E11" s="14">
        <v>21825140301</v>
      </c>
      <c r="F11" s="15" t="s">
        <v>20</v>
      </c>
      <c r="G11" s="16">
        <v>72.6</v>
      </c>
      <c r="H11" s="13">
        <f t="shared" si="0"/>
        <v>29.04</v>
      </c>
      <c r="I11" s="29">
        <v>78.8</v>
      </c>
      <c r="J11" s="30">
        <v>33</v>
      </c>
      <c r="K11" s="13">
        <f t="shared" si="1"/>
        <v>47.28</v>
      </c>
      <c r="L11" s="13">
        <f t="shared" si="2"/>
        <v>76.32</v>
      </c>
      <c r="M11" s="31">
        <v>6</v>
      </c>
      <c r="N11" s="11"/>
    </row>
    <row r="12" s="1" customFormat="1" ht="30.95" customHeight="1" spans="1:14">
      <c r="A12" s="10">
        <v>8</v>
      </c>
      <c r="B12" s="14" t="s">
        <v>34</v>
      </c>
      <c r="C12" s="15" t="s">
        <v>22</v>
      </c>
      <c r="D12" s="14" t="s">
        <v>35</v>
      </c>
      <c r="E12" s="14">
        <v>21825140405</v>
      </c>
      <c r="F12" s="15" t="s">
        <v>20</v>
      </c>
      <c r="G12" s="16">
        <v>75.1</v>
      </c>
      <c r="H12" s="13">
        <f t="shared" si="0"/>
        <v>30.04</v>
      </c>
      <c r="I12" s="29">
        <v>76.4</v>
      </c>
      <c r="J12" s="30">
        <v>8</v>
      </c>
      <c r="K12" s="13">
        <f t="shared" si="1"/>
        <v>45.84</v>
      </c>
      <c r="L12" s="13">
        <f t="shared" si="2"/>
        <v>75.88</v>
      </c>
      <c r="M12" s="31">
        <v>7</v>
      </c>
      <c r="N12" s="11"/>
    </row>
    <row r="13" s="1" customFormat="1" ht="30.95" customHeight="1" spans="1:14">
      <c r="A13" s="10">
        <v>9</v>
      </c>
      <c r="B13" s="14" t="s">
        <v>36</v>
      </c>
      <c r="C13" s="15" t="s">
        <v>22</v>
      </c>
      <c r="D13" s="14" t="s">
        <v>37</v>
      </c>
      <c r="E13" s="14">
        <v>21825140402</v>
      </c>
      <c r="F13" s="15" t="s">
        <v>20</v>
      </c>
      <c r="G13" s="16">
        <v>61.2</v>
      </c>
      <c r="H13" s="13">
        <f t="shared" si="0"/>
        <v>24.48</v>
      </c>
      <c r="I13" s="29">
        <v>85.6</v>
      </c>
      <c r="J13" s="30">
        <v>25</v>
      </c>
      <c r="K13" s="13">
        <f t="shared" si="1"/>
        <v>51.36</v>
      </c>
      <c r="L13" s="13">
        <f t="shared" si="2"/>
        <v>75.84</v>
      </c>
      <c r="M13" s="31">
        <v>8</v>
      </c>
      <c r="N13" s="11"/>
    </row>
    <row r="14" s="1" customFormat="1" ht="30.95" customHeight="1" spans="1:14">
      <c r="A14" s="10">
        <v>10</v>
      </c>
      <c r="B14" s="14" t="s">
        <v>38</v>
      </c>
      <c r="C14" s="15" t="s">
        <v>22</v>
      </c>
      <c r="D14" s="14" t="s">
        <v>39</v>
      </c>
      <c r="E14" s="14">
        <v>21825140411</v>
      </c>
      <c r="F14" s="15" t="s">
        <v>20</v>
      </c>
      <c r="G14" s="16">
        <v>63</v>
      </c>
      <c r="H14" s="13">
        <f t="shared" si="0"/>
        <v>25.2</v>
      </c>
      <c r="I14" s="29">
        <v>83.2</v>
      </c>
      <c r="J14" s="30">
        <v>13</v>
      </c>
      <c r="K14" s="13">
        <f t="shared" si="1"/>
        <v>49.92</v>
      </c>
      <c r="L14" s="13">
        <f t="shared" si="2"/>
        <v>75.12</v>
      </c>
      <c r="M14" s="31">
        <v>9</v>
      </c>
      <c r="N14" s="11"/>
    </row>
    <row r="15" s="1" customFormat="1" ht="30.95" customHeight="1" spans="1:14">
      <c r="A15" s="10">
        <v>11</v>
      </c>
      <c r="B15" s="14" t="s">
        <v>40</v>
      </c>
      <c r="C15" s="15" t="s">
        <v>22</v>
      </c>
      <c r="D15" s="14" t="s">
        <v>41</v>
      </c>
      <c r="E15" s="14">
        <v>21825140211</v>
      </c>
      <c r="F15" s="15" t="s">
        <v>20</v>
      </c>
      <c r="G15" s="16">
        <v>74.6</v>
      </c>
      <c r="H15" s="13">
        <f t="shared" si="0"/>
        <v>29.84</v>
      </c>
      <c r="I15" s="29">
        <v>75.2</v>
      </c>
      <c r="J15" s="30">
        <v>5</v>
      </c>
      <c r="K15" s="13">
        <f t="shared" si="1"/>
        <v>45.12</v>
      </c>
      <c r="L15" s="13">
        <f t="shared" si="2"/>
        <v>74.96</v>
      </c>
      <c r="M15" s="31">
        <v>10</v>
      </c>
      <c r="N15" s="11"/>
    </row>
    <row r="16" s="1" customFormat="1" ht="30.95" customHeight="1" spans="1:14">
      <c r="A16" s="10">
        <v>12</v>
      </c>
      <c r="B16" s="14" t="s">
        <v>42</v>
      </c>
      <c r="C16" s="15" t="s">
        <v>22</v>
      </c>
      <c r="D16" s="14" t="s">
        <v>43</v>
      </c>
      <c r="E16" s="14">
        <v>21825140204</v>
      </c>
      <c r="F16" s="15" t="s">
        <v>20</v>
      </c>
      <c r="G16" s="16">
        <v>60.4</v>
      </c>
      <c r="H16" s="13">
        <f t="shared" si="0"/>
        <v>24.16</v>
      </c>
      <c r="I16" s="29">
        <v>83.6</v>
      </c>
      <c r="J16" s="30">
        <v>30</v>
      </c>
      <c r="K16" s="13">
        <f t="shared" si="1"/>
        <v>50.16</v>
      </c>
      <c r="L16" s="13">
        <f t="shared" si="2"/>
        <v>74.32</v>
      </c>
      <c r="M16" s="31">
        <v>11</v>
      </c>
      <c r="N16" s="11"/>
    </row>
    <row r="17" s="1" customFormat="1" ht="30.95" customHeight="1" spans="1:14">
      <c r="A17" s="10">
        <v>13</v>
      </c>
      <c r="B17" s="14" t="s">
        <v>44</v>
      </c>
      <c r="C17" s="15" t="s">
        <v>22</v>
      </c>
      <c r="D17" s="14" t="s">
        <v>45</v>
      </c>
      <c r="E17" s="14">
        <v>21825140220</v>
      </c>
      <c r="F17" s="15" t="s">
        <v>20</v>
      </c>
      <c r="G17" s="16">
        <v>70</v>
      </c>
      <c r="H17" s="13">
        <f t="shared" si="0"/>
        <v>28</v>
      </c>
      <c r="I17" s="29">
        <v>77</v>
      </c>
      <c r="J17" s="30">
        <v>19</v>
      </c>
      <c r="K17" s="13">
        <f t="shared" si="1"/>
        <v>46.2</v>
      </c>
      <c r="L17" s="13">
        <f t="shared" si="2"/>
        <v>74.2</v>
      </c>
      <c r="M17" s="31">
        <v>12</v>
      </c>
      <c r="N17" s="11"/>
    </row>
    <row r="18" s="1" customFormat="1" ht="30.95" customHeight="1" spans="1:14">
      <c r="A18" s="10">
        <v>14</v>
      </c>
      <c r="B18" s="17" t="s">
        <v>46</v>
      </c>
      <c r="C18" s="15" t="s">
        <v>22</v>
      </c>
      <c r="D18" s="17" t="s">
        <v>47</v>
      </c>
      <c r="E18" s="17">
        <v>21825140319</v>
      </c>
      <c r="F18" s="11" t="s">
        <v>20</v>
      </c>
      <c r="G18" s="18">
        <v>54.1</v>
      </c>
      <c r="H18" s="13">
        <f t="shared" si="0"/>
        <v>21.64</v>
      </c>
      <c r="I18" s="18">
        <v>87</v>
      </c>
      <c r="J18" s="32">
        <v>24</v>
      </c>
      <c r="K18" s="13">
        <f t="shared" si="1"/>
        <v>52.2</v>
      </c>
      <c r="L18" s="12">
        <f t="shared" si="2"/>
        <v>73.84</v>
      </c>
      <c r="M18" s="31">
        <v>13</v>
      </c>
      <c r="N18" s="11"/>
    </row>
    <row r="19" s="1" customFormat="1" ht="30.95" customHeight="1" spans="1:14">
      <c r="A19" s="10">
        <v>15</v>
      </c>
      <c r="B19" s="14" t="s">
        <v>48</v>
      </c>
      <c r="C19" s="15" t="s">
        <v>22</v>
      </c>
      <c r="D19" s="14" t="s">
        <v>49</v>
      </c>
      <c r="E19" s="14">
        <v>21825140401</v>
      </c>
      <c r="F19" s="15" t="s">
        <v>20</v>
      </c>
      <c r="G19" s="16">
        <v>62.2</v>
      </c>
      <c r="H19" s="13">
        <f t="shared" si="0"/>
        <v>24.88</v>
      </c>
      <c r="I19" s="29">
        <v>81.6</v>
      </c>
      <c r="J19" s="30">
        <v>1</v>
      </c>
      <c r="K19" s="13">
        <f t="shared" si="1"/>
        <v>48.96</v>
      </c>
      <c r="L19" s="13">
        <f t="shared" si="2"/>
        <v>73.84</v>
      </c>
      <c r="M19" s="31">
        <v>13</v>
      </c>
      <c r="N19" s="11"/>
    </row>
    <row r="20" s="1" customFormat="1" ht="30.95" customHeight="1" spans="1:14">
      <c r="A20" s="10">
        <v>16</v>
      </c>
      <c r="B20" s="14" t="s">
        <v>50</v>
      </c>
      <c r="C20" s="15" t="s">
        <v>22</v>
      </c>
      <c r="D20" s="14" t="s">
        <v>51</v>
      </c>
      <c r="E20" s="14">
        <v>21825140315</v>
      </c>
      <c r="F20" s="15" t="s">
        <v>20</v>
      </c>
      <c r="G20" s="16">
        <v>70.5</v>
      </c>
      <c r="H20" s="13">
        <f t="shared" si="0"/>
        <v>28.2</v>
      </c>
      <c r="I20" s="29">
        <v>76</v>
      </c>
      <c r="J20" s="30">
        <v>15</v>
      </c>
      <c r="K20" s="13">
        <f t="shared" si="1"/>
        <v>45.6</v>
      </c>
      <c r="L20" s="13">
        <f t="shared" si="2"/>
        <v>73.8</v>
      </c>
      <c r="M20" s="31">
        <v>15</v>
      </c>
      <c r="N20" s="11"/>
    </row>
    <row r="21" s="1" customFormat="1" ht="30.95" customHeight="1" spans="1:14">
      <c r="A21" s="10">
        <v>17</v>
      </c>
      <c r="B21" s="14" t="s">
        <v>52</v>
      </c>
      <c r="C21" s="15" t="s">
        <v>22</v>
      </c>
      <c r="D21" s="14" t="s">
        <v>53</v>
      </c>
      <c r="E21" s="14">
        <v>21825140420</v>
      </c>
      <c r="F21" s="15" t="s">
        <v>20</v>
      </c>
      <c r="G21" s="16">
        <v>69.3</v>
      </c>
      <c r="H21" s="13">
        <f t="shared" si="0"/>
        <v>27.72</v>
      </c>
      <c r="I21" s="29">
        <v>75.6</v>
      </c>
      <c r="J21" s="30">
        <v>7</v>
      </c>
      <c r="K21" s="13">
        <f t="shared" si="1"/>
        <v>45.36</v>
      </c>
      <c r="L21" s="13">
        <f t="shared" si="2"/>
        <v>73.08</v>
      </c>
      <c r="M21" s="31">
        <v>16</v>
      </c>
      <c r="N21" s="11"/>
    </row>
    <row r="22" s="1" customFormat="1" ht="30.95" customHeight="1" spans="1:14">
      <c r="A22" s="10">
        <v>18</v>
      </c>
      <c r="B22" s="14" t="s">
        <v>54</v>
      </c>
      <c r="C22" s="15" t="s">
        <v>22</v>
      </c>
      <c r="D22" s="14" t="s">
        <v>55</v>
      </c>
      <c r="E22" s="14">
        <v>21825140407</v>
      </c>
      <c r="F22" s="11" t="s">
        <v>20</v>
      </c>
      <c r="G22" s="16">
        <v>65.2</v>
      </c>
      <c r="H22" s="13">
        <f t="shared" si="0"/>
        <v>26.08</v>
      </c>
      <c r="I22" s="29">
        <v>78</v>
      </c>
      <c r="J22" s="30">
        <v>12</v>
      </c>
      <c r="K22" s="13">
        <f t="shared" si="1"/>
        <v>46.8</v>
      </c>
      <c r="L22" s="12">
        <f t="shared" si="2"/>
        <v>72.88</v>
      </c>
      <c r="M22" s="31">
        <v>17</v>
      </c>
      <c r="N22" s="11"/>
    </row>
    <row r="23" s="1" customFormat="1" ht="30.95" customHeight="1" spans="1:14">
      <c r="A23" s="10">
        <v>19</v>
      </c>
      <c r="B23" s="17" t="s">
        <v>56</v>
      </c>
      <c r="C23" s="15" t="s">
        <v>22</v>
      </c>
      <c r="D23" s="17" t="s">
        <v>57</v>
      </c>
      <c r="E23" s="17">
        <v>21825140113</v>
      </c>
      <c r="F23" s="11" t="s">
        <v>20</v>
      </c>
      <c r="G23" s="18">
        <v>58.8</v>
      </c>
      <c r="H23" s="13">
        <f t="shared" si="0"/>
        <v>23.52</v>
      </c>
      <c r="I23" s="18">
        <v>81.8</v>
      </c>
      <c r="J23" s="32">
        <v>39</v>
      </c>
      <c r="K23" s="13">
        <f t="shared" si="1"/>
        <v>49.08</v>
      </c>
      <c r="L23" s="12">
        <f t="shared" si="2"/>
        <v>72.6</v>
      </c>
      <c r="M23" s="31">
        <v>18</v>
      </c>
      <c r="N23" s="11"/>
    </row>
    <row r="24" s="1" customFormat="1" ht="30.95" customHeight="1" spans="1:14">
      <c r="A24" s="10">
        <v>20</v>
      </c>
      <c r="B24" s="17" t="s">
        <v>58</v>
      </c>
      <c r="C24" s="15" t="s">
        <v>22</v>
      </c>
      <c r="D24" s="17" t="s">
        <v>51</v>
      </c>
      <c r="E24" s="17">
        <v>21825140404</v>
      </c>
      <c r="F24" s="15" t="s">
        <v>20</v>
      </c>
      <c r="G24" s="18">
        <v>56</v>
      </c>
      <c r="H24" s="13">
        <f t="shared" si="0"/>
        <v>22.4</v>
      </c>
      <c r="I24" s="18">
        <v>83.4</v>
      </c>
      <c r="J24" s="32">
        <v>38</v>
      </c>
      <c r="K24" s="13">
        <f t="shared" si="1"/>
        <v>50.04</v>
      </c>
      <c r="L24" s="13">
        <f t="shared" si="2"/>
        <v>72.44</v>
      </c>
      <c r="M24" s="31">
        <v>19</v>
      </c>
      <c r="N24" s="11"/>
    </row>
  </sheetData>
  <autoFilter ref="A2:N24">
    <sortState ref="A2:N24">
      <sortCondition ref="C3:C43"/>
      <sortCondition ref="L3:L43" descending="1"/>
    </sortState>
    <extLst/>
  </autoFilter>
  <mergeCells count="17">
    <mergeCell ref="A1:N1"/>
    <mergeCell ref="G2:H2"/>
    <mergeCell ref="I2:K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2:L4"/>
    <mergeCell ref="M2:M4"/>
    <mergeCell ref="N2:N4"/>
  </mergeCells>
  <printOptions horizontalCentered="1"/>
  <pageMargins left="0.314583333333333" right="0.196527777777778" top="0.629861111111111" bottom="0.629861111111111" header="0.236111111111111" footer="0.314583333333333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讲解员岗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幸福的旋律</cp:lastModifiedBy>
  <dcterms:created xsi:type="dcterms:W3CDTF">2006-09-16T00:00:00Z</dcterms:created>
  <cp:lastPrinted>2020-10-11T07:04:00Z</cp:lastPrinted>
  <dcterms:modified xsi:type="dcterms:W3CDTF">2021-09-14T00:49:41Z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8B11BBA0B445446D9B608D374CA7E91A</vt:lpwstr>
  </property>
</Properties>
</file>