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10425" tabRatio="611"/>
  </bookViews>
  <sheets>
    <sheet name="体检入闱人员名单" sheetId="8" r:id="rId1"/>
  </sheets>
  <definedNames>
    <definedName name="_xlnm._FilterDatabase" localSheetId="0" hidden="1">体检入闱人员名单!$A$2:$M$28</definedName>
    <definedName name="_xlnm.Print_Area" localSheetId="0">体检入闱人员名单!$A$1:$M$5</definedName>
    <definedName name="_xlnm.Print_Titles" localSheetId="0">体检入闱人员名单!$1:$4</definedName>
  </definedNames>
  <calcPr calcId="144525"/>
</workbook>
</file>

<file path=xl/sharedStrings.xml><?xml version="1.0" encoding="utf-8"?>
<sst xmlns="http://schemas.openxmlformats.org/spreadsheetml/2006/main" count="160" uniqueCount="112">
  <si>
    <t>长治产融新城投资运营集团有限公司招聘工作人员体检入闱人员名单</t>
  </si>
  <si>
    <t>序号</t>
  </si>
  <si>
    <t>报考岗位</t>
  </si>
  <si>
    <t>姓名</t>
  </si>
  <si>
    <t>身份证号</t>
  </si>
  <si>
    <t>笔试准考证号</t>
  </si>
  <si>
    <t>笔试成绩（60%）</t>
  </si>
  <si>
    <t>面试成绩（40%）</t>
  </si>
  <si>
    <t>综合成绩=笔试*60%+面试*40%</t>
  </si>
  <si>
    <t>排名</t>
  </si>
  <si>
    <t>备注</t>
  </si>
  <si>
    <t>笔试成绩</t>
  </si>
  <si>
    <t>笔试权重分（60%）</t>
  </si>
  <si>
    <t>面试成绩</t>
  </si>
  <si>
    <t>面试抽签号</t>
  </si>
  <si>
    <t>面试权重分（40%）</t>
  </si>
  <si>
    <t>面试权重分（60%）</t>
  </si>
  <si>
    <t>产业经济服务主管</t>
  </si>
  <si>
    <t>刘诗伟</t>
  </si>
  <si>
    <t>14048119******6825</t>
  </si>
  <si>
    <t>2021070901174</t>
  </si>
  <si>
    <t>01</t>
  </si>
  <si>
    <t>柴迪</t>
  </si>
  <si>
    <t>14270119******1212</t>
  </si>
  <si>
    <t>2021070901159</t>
  </si>
  <si>
    <t>05</t>
  </si>
  <si>
    <t>姬燕斌</t>
  </si>
  <si>
    <t>14058119******3214</t>
  </si>
  <si>
    <t>2021070901158</t>
  </si>
  <si>
    <t>08</t>
  </si>
  <si>
    <t>3</t>
  </si>
  <si>
    <t>工程主管</t>
  </si>
  <si>
    <t>赵晓昱</t>
  </si>
  <si>
    <t>14042719******6433</t>
  </si>
  <si>
    <t>2021070901310</t>
  </si>
  <si>
    <t>03</t>
  </si>
  <si>
    <t>1</t>
  </si>
  <si>
    <t>秦学明</t>
  </si>
  <si>
    <t>14232619******3512</t>
  </si>
  <si>
    <t>2021070901304</t>
  </si>
  <si>
    <t>04</t>
  </si>
  <si>
    <t>2</t>
  </si>
  <si>
    <t>秦志民</t>
  </si>
  <si>
    <t>14042719******6816</t>
  </si>
  <si>
    <t>2021070901320</t>
  </si>
  <si>
    <t>行政秘书</t>
  </si>
  <si>
    <t>贾紫薇</t>
  </si>
  <si>
    <t>14041119******5229</t>
  </si>
  <si>
    <t>2021070901069</t>
  </si>
  <si>
    <t xml:space="preserve">于圆圆 </t>
  </si>
  <si>
    <t>14040219******0028</t>
  </si>
  <si>
    <t>2021070901103</t>
  </si>
  <si>
    <t>宋门泽</t>
  </si>
  <si>
    <t>14042119******3622</t>
  </si>
  <si>
    <t>2021070901070</t>
  </si>
  <si>
    <t>会计/出纳</t>
  </si>
  <si>
    <t>崔羽佳</t>
  </si>
  <si>
    <t>14041119******5223</t>
  </si>
  <si>
    <t>2021070901182</t>
  </si>
  <si>
    <t>12</t>
  </si>
  <si>
    <t>姬莎莎</t>
  </si>
  <si>
    <t>14052419******2029</t>
  </si>
  <si>
    <t>2021070901179</t>
  </si>
  <si>
    <t>02</t>
  </si>
  <si>
    <t>郭丽</t>
  </si>
  <si>
    <t>14042819******0023</t>
  </si>
  <si>
    <t>2021070901225</t>
  </si>
  <si>
    <t>14</t>
  </si>
  <si>
    <t>连慧敏</t>
  </si>
  <si>
    <t>14042519******8085</t>
  </si>
  <si>
    <t>2021070901234</t>
  </si>
  <si>
    <t>06</t>
  </si>
  <si>
    <t>4</t>
  </si>
  <si>
    <t>解说员</t>
  </si>
  <si>
    <t>张娜</t>
  </si>
  <si>
    <t>14041119******0447</t>
  </si>
  <si>
    <t>2021070901027</t>
  </si>
  <si>
    <t>人事主管</t>
  </si>
  <si>
    <t>武彪</t>
  </si>
  <si>
    <t>14042519******8075</t>
  </si>
  <si>
    <t>2021070901157</t>
  </si>
  <si>
    <t>投融资主管</t>
  </si>
  <si>
    <t>管孔亮</t>
  </si>
  <si>
    <t>14042719******8054</t>
  </si>
  <si>
    <t>2021070901150</t>
  </si>
  <si>
    <t>王凯</t>
  </si>
  <si>
    <t>14048119******4416</t>
  </si>
  <si>
    <t>2021070901144</t>
  </si>
  <si>
    <t>李娟</t>
  </si>
  <si>
    <t>14042719******8144</t>
  </si>
  <si>
    <t>2021070901143</t>
  </si>
  <si>
    <t>物业综合管理主管</t>
  </si>
  <si>
    <t>宋亚东</t>
  </si>
  <si>
    <t>14042819******5212</t>
  </si>
  <si>
    <t>2021070901014</t>
  </si>
  <si>
    <t xml:space="preserve">苗瑜 </t>
  </si>
  <si>
    <t>14040219******0047</t>
  </si>
  <si>
    <t>2021070901007</t>
  </si>
  <si>
    <t>物业综合维修主管</t>
  </si>
  <si>
    <t>闫鹏鹏</t>
  </si>
  <si>
    <t>14042819******3211</t>
  </si>
  <si>
    <t>2021070901344</t>
  </si>
  <si>
    <t>宋毛毛</t>
  </si>
  <si>
    <t>14040219******2017</t>
  </si>
  <si>
    <t>2021070901342</t>
  </si>
  <si>
    <t>新媒体运营主管</t>
  </si>
  <si>
    <t>张驰</t>
  </si>
  <si>
    <t>14040219******2014</t>
  </si>
  <si>
    <t>2021070901039</t>
  </si>
  <si>
    <t>杜晓静</t>
  </si>
  <si>
    <t>13018219******5768</t>
  </si>
  <si>
    <t>2021070901054</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</si>
</sst>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仿宋"/>
      <charset val="134"/>
    </font>
    <font>
      <sz val="12"/>
      <name val="宋体"/>
      <charset val="134"/>
    </font>
    <font>
      <sz val="12"/>
      <color theme="1"/>
      <name val="宋体"/>
      <charset val="134"/>
      <scheme val="minor"/>
    </font>
    <font>
      <sz val="12"/>
      <name val="宋体"/>
      <charset val="134"/>
      <scheme val="minor"/>
    </font>
    <font>
      <sz val="12"/>
      <name val="仿宋"/>
      <charset val="134"/>
    </font>
    <font>
      <sz val="11"/>
      <color theme="0"/>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4" applyNumberFormat="0" applyFont="0" applyAlignment="0" applyProtection="0">
      <alignment vertical="center"/>
    </xf>
    <xf numFmtId="0" fontId="9" fillId="9"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9" fillId="2" borderId="0" applyNumberFormat="0" applyBorder="0" applyAlignment="0" applyProtection="0">
      <alignment vertical="center"/>
    </xf>
    <xf numFmtId="0" fontId="13" fillId="0" borderId="2" applyNumberFormat="0" applyFill="0" applyAlignment="0" applyProtection="0">
      <alignment vertical="center"/>
    </xf>
    <xf numFmtId="0" fontId="9" fillId="6" borderId="0" applyNumberFormat="0" applyBorder="0" applyAlignment="0" applyProtection="0">
      <alignment vertical="center"/>
    </xf>
    <xf numFmtId="0" fontId="22" fillId="16" borderId="7" applyNumberFormat="0" applyAlignment="0" applyProtection="0">
      <alignment vertical="center"/>
    </xf>
    <xf numFmtId="0" fontId="24" fillId="16" borderId="3" applyNumberFormat="0" applyAlignment="0" applyProtection="0">
      <alignment vertical="center"/>
    </xf>
    <xf numFmtId="0" fontId="21" fillId="15" borderId="6" applyNumberFormat="0" applyAlignment="0" applyProtection="0">
      <alignment vertical="center"/>
    </xf>
    <xf numFmtId="0" fontId="10" fillId="20" borderId="0" applyNumberFormat="0" applyBorder="0" applyAlignment="0" applyProtection="0">
      <alignment vertical="center"/>
    </xf>
    <xf numFmtId="0" fontId="9" fillId="24" borderId="0" applyNumberFormat="0" applyBorder="0" applyAlignment="0" applyProtection="0">
      <alignment vertical="center"/>
    </xf>
    <xf numFmtId="0" fontId="26" fillId="0" borderId="9" applyNumberFormat="0" applyFill="0" applyAlignment="0" applyProtection="0">
      <alignment vertical="center"/>
    </xf>
    <xf numFmtId="0" fontId="25" fillId="0" borderId="8" applyNumberFormat="0" applyFill="0" applyAlignment="0" applyProtection="0">
      <alignment vertical="center"/>
    </xf>
    <xf numFmtId="0" fontId="27" fillId="26" borderId="0" applyNumberFormat="0" applyBorder="0" applyAlignment="0" applyProtection="0">
      <alignment vertical="center"/>
    </xf>
    <xf numFmtId="0" fontId="23" fillId="17" borderId="0" applyNumberFormat="0" applyBorder="0" applyAlignment="0" applyProtection="0">
      <alignment vertical="center"/>
    </xf>
    <xf numFmtId="0" fontId="10" fillId="5" borderId="0" applyNumberFormat="0" applyBorder="0" applyAlignment="0" applyProtection="0">
      <alignment vertical="center"/>
    </xf>
    <xf numFmtId="0" fontId="9" fillId="23" borderId="0" applyNumberFormat="0" applyBorder="0" applyAlignment="0" applyProtection="0">
      <alignment vertical="center"/>
    </xf>
    <xf numFmtId="0" fontId="10" fillId="25" borderId="0" applyNumberFormat="0" applyBorder="0" applyAlignment="0" applyProtection="0">
      <alignment vertical="center"/>
    </xf>
    <xf numFmtId="0" fontId="10" fillId="12" borderId="0" applyNumberFormat="0" applyBorder="0" applyAlignment="0" applyProtection="0">
      <alignment vertical="center"/>
    </xf>
    <xf numFmtId="0" fontId="10" fillId="8" borderId="0" applyNumberFormat="0" applyBorder="0" applyAlignment="0" applyProtection="0">
      <alignment vertical="center"/>
    </xf>
    <xf numFmtId="0" fontId="10" fillId="28" borderId="0" applyNumberFormat="0" applyBorder="0" applyAlignment="0" applyProtection="0">
      <alignment vertical="center"/>
    </xf>
    <xf numFmtId="0" fontId="9" fillId="19" borderId="0" applyNumberFormat="0" applyBorder="0" applyAlignment="0" applyProtection="0">
      <alignment vertical="center"/>
    </xf>
    <xf numFmtId="0" fontId="9" fillId="30" borderId="0" applyNumberFormat="0" applyBorder="0" applyAlignment="0" applyProtection="0">
      <alignment vertical="center"/>
    </xf>
    <xf numFmtId="0" fontId="10" fillId="18" borderId="0" applyNumberFormat="0" applyBorder="0" applyAlignment="0" applyProtection="0">
      <alignment vertical="center"/>
    </xf>
    <xf numFmtId="0" fontId="10" fillId="22" borderId="0" applyNumberFormat="0" applyBorder="0" applyAlignment="0" applyProtection="0">
      <alignment vertical="center"/>
    </xf>
    <xf numFmtId="0" fontId="9" fillId="4" borderId="0" applyNumberFormat="0" applyBorder="0" applyAlignment="0" applyProtection="0">
      <alignment vertical="center"/>
    </xf>
    <xf numFmtId="0" fontId="10" fillId="21" borderId="0" applyNumberFormat="0" applyBorder="0" applyAlignment="0" applyProtection="0">
      <alignment vertical="center"/>
    </xf>
    <xf numFmtId="0" fontId="9" fillId="27" borderId="0" applyNumberFormat="0" applyBorder="0" applyAlignment="0" applyProtection="0">
      <alignment vertical="center"/>
    </xf>
    <xf numFmtId="0" fontId="9" fillId="32" borderId="0" applyNumberFormat="0" applyBorder="0" applyAlignment="0" applyProtection="0">
      <alignment vertical="center"/>
    </xf>
    <xf numFmtId="0" fontId="10" fillId="29" borderId="0" applyNumberFormat="0" applyBorder="0" applyAlignment="0" applyProtection="0">
      <alignment vertical="center"/>
    </xf>
    <xf numFmtId="0" fontId="9" fillId="31" borderId="0" applyNumberFormat="0" applyBorder="0" applyAlignment="0" applyProtection="0">
      <alignment vertical="center"/>
    </xf>
  </cellStyleXfs>
  <cellXfs count="20">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abSelected="1" zoomScale="80" zoomScaleNormal="80" workbookViewId="0">
      <pane ySplit="4" topLeftCell="A5" activePane="bottomLeft" state="frozen"/>
      <selection/>
      <selection pane="bottomLeft" activeCell="M2" sqref="M2:M4"/>
    </sheetView>
  </sheetViews>
  <sheetFormatPr defaultColWidth="9" defaultRowHeight="35.1" customHeight="1"/>
  <cols>
    <col min="1" max="1" width="6.125" style="1" customWidth="1"/>
    <col min="2" max="2" width="27.025" style="1" customWidth="1"/>
    <col min="3" max="3" width="7.625" style="1" customWidth="1"/>
    <col min="4" max="4" width="21.7166666666667" style="1" customWidth="1"/>
    <col min="5" max="5" width="15.775" style="1" customWidth="1"/>
    <col min="6" max="6" width="10.875" style="1" customWidth="1"/>
    <col min="7" max="7" width="14.0666666666667" style="2" customWidth="1"/>
    <col min="8" max="8" width="12.025" style="2" customWidth="1"/>
    <col min="9" max="9" width="9.83333333333333" style="3" customWidth="1"/>
    <col min="10" max="10" width="10.25" style="1" customWidth="1"/>
    <col min="11" max="11" width="14.125" style="2" customWidth="1"/>
    <col min="12" max="12" width="14.125" style="3" customWidth="1"/>
    <col min="13" max="13" width="14" style="1" customWidth="1"/>
    <col min="14" max="16384" width="9" style="1"/>
  </cols>
  <sheetData>
    <row r="1" customHeight="1" spans="1:13">
      <c r="A1" s="4" t="s">
        <v>0</v>
      </c>
      <c r="B1" s="4"/>
      <c r="C1" s="4"/>
      <c r="D1" s="4"/>
      <c r="E1" s="4"/>
      <c r="F1" s="4"/>
      <c r="G1" s="4"/>
      <c r="H1" s="4"/>
      <c r="I1" s="12"/>
      <c r="J1" s="4"/>
      <c r="K1" s="4"/>
      <c r="L1" s="12"/>
      <c r="M1" s="4"/>
    </row>
    <row r="2" customHeight="1" spans="1:13">
      <c r="A2" s="5" t="s">
        <v>1</v>
      </c>
      <c r="B2" s="5" t="s">
        <v>2</v>
      </c>
      <c r="C2" s="5" t="s">
        <v>3</v>
      </c>
      <c r="D2" s="5" t="s">
        <v>4</v>
      </c>
      <c r="E2" s="5" t="s">
        <v>5</v>
      </c>
      <c r="F2" s="5" t="s">
        <v>6</v>
      </c>
      <c r="G2" s="5"/>
      <c r="H2" s="6" t="s">
        <v>7</v>
      </c>
      <c r="I2" s="13"/>
      <c r="J2" s="6"/>
      <c r="K2" s="6" t="s">
        <v>8</v>
      </c>
      <c r="L2" s="13" t="s">
        <v>9</v>
      </c>
      <c r="M2" s="6" t="s">
        <v>10</v>
      </c>
    </row>
    <row r="3" customHeight="1" spans="1:13">
      <c r="A3" s="5"/>
      <c r="B3" s="5"/>
      <c r="C3" s="5"/>
      <c r="D3" s="5"/>
      <c r="E3" s="5"/>
      <c r="F3" s="5" t="s">
        <v>11</v>
      </c>
      <c r="G3" s="5" t="s">
        <v>12</v>
      </c>
      <c r="H3" s="5" t="s">
        <v>13</v>
      </c>
      <c r="I3" s="13" t="s">
        <v>14</v>
      </c>
      <c r="J3" s="5" t="s">
        <v>15</v>
      </c>
      <c r="K3" s="6"/>
      <c r="L3" s="13"/>
      <c r="M3" s="6"/>
    </row>
    <row r="4" ht="69.95" customHeight="1" spans="1:13">
      <c r="A4" s="5"/>
      <c r="B4" s="5"/>
      <c r="C4" s="5"/>
      <c r="D4" s="5"/>
      <c r="E4" s="5"/>
      <c r="F4" s="5"/>
      <c r="G4" s="5" t="s">
        <v>16</v>
      </c>
      <c r="H4" s="5"/>
      <c r="I4" s="13"/>
      <c r="J4" s="5" t="s">
        <v>16</v>
      </c>
      <c r="K4" s="6"/>
      <c r="L4" s="13"/>
      <c r="M4" s="6"/>
    </row>
    <row r="5" s="1" customFormat="1" ht="30.95" customHeight="1" spans="1:13">
      <c r="A5" s="7">
        <v>1</v>
      </c>
      <c r="B5" s="8" t="s">
        <v>17</v>
      </c>
      <c r="C5" s="8" t="s">
        <v>18</v>
      </c>
      <c r="D5" s="8" t="s">
        <v>19</v>
      </c>
      <c r="E5" s="8" t="s">
        <v>20</v>
      </c>
      <c r="F5" s="8">
        <v>68</v>
      </c>
      <c r="G5" s="9">
        <f>F5*0.6</f>
        <v>40.8</v>
      </c>
      <c r="H5" s="8">
        <v>79</v>
      </c>
      <c r="I5" s="14" t="s">
        <v>21</v>
      </c>
      <c r="J5" s="9">
        <f>H5*0.4</f>
        <v>31.6</v>
      </c>
      <c r="K5" s="9">
        <f>G5+J5</f>
        <v>72.4</v>
      </c>
      <c r="L5" s="15">
        <v>1</v>
      </c>
      <c r="M5" s="16"/>
    </row>
    <row r="6" customHeight="1" spans="1:13">
      <c r="A6" s="7">
        <v>2</v>
      </c>
      <c r="B6" s="8" t="s">
        <v>17</v>
      </c>
      <c r="C6" s="8" t="s">
        <v>22</v>
      </c>
      <c r="D6" s="8" t="s">
        <v>23</v>
      </c>
      <c r="E6" s="8" t="s">
        <v>24</v>
      </c>
      <c r="F6" s="8">
        <v>65</v>
      </c>
      <c r="G6" s="9">
        <f>F6*0.6</f>
        <v>39</v>
      </c>
      <c r="H6" s="8">
        <v>75</v>
      </c>
      <c r="I6" s="14" t="s">
        <v>25</v>
      </c>
      <c r="J6" s="9">
        <f>H6*0.4</f>
        <v>30</v>
      </c>
      <c r="K6" s="9">
        <f>G6+J6</f>
        <v>69</v>
      </c>
      <c r="L6" s="15">
        <v>2</v>
      </c>
      <c r="M6" s="16"/>
    </row>
    <row r="7" customHeight="1" spans="1:13">
      <c r="A7" s="7">
        <v>3</v>
      </c>
      <c r="B7" s="8" t="s">
        <v>17</v>
      </c>
      <c r="C7" s="8" t="s">
        <v>26</v>
      </c>
      <c r="D7" s="8" t="s">
        <v>27</v>
      </c>
      <c r="E7" s="8" t="s">
        <v>28</v>
      </c>
      <c r="F7" s="8">
        <v>59</v>
      </c>
      <c r="G7" s="9">
        <f>F7*0.6</f>
        <v>35.4</v>
      </c>
      <c r="H7" s="8">
        <v>77</v>
      </c>
      <c r="I7" s="14" t="s">
        <v>29</v>
      </c>
      <c r="J7" s="9">
        <f>H7*0.4</f>
        <v>30.8</v>
      </c>
      <c r="K7" s="9">
        <f>G7+J7</f>
        <v>66.2</v>
      </c>
      <c r="L7" s="15" t="s">
        <v>30</v>
      </c>
      <c r="M7" s="16"/>
    </row>
    <row r="8" customHeight="1" spans="1:13">
      <c r="A8" s="7">
        <v>4</v>
      </c>
      <c r="B8" s="10" t="s">
        <v>31</v>
      </c>
      <c r="C8" s="10" t="s">
        <v>32</v>
      </c>
      <c r="D8" s="8" t="s">
        <v>33</v>
      </c>
      <c r="E8" s="8" t="s">
        <v>34</v>
      </c>
      <c r="F8" s="8">
        <v>56</v>
      </c>
      <c r="G8" s="9">
        <f>F8*0.6</f>
        <v>33.6</v>
      </c>
      <c r="H8" s="8">
        <v>84.67</v>
      </c>
      <c r="I8" s="14" t="s">
        <v>35</v>
      </c>
      <c r="J8" s="9">
        <f>H8*0.4</f>
        <v>33.868</v>
      </c>
      <c r="K8" s="9">
        <f>G8+J8</f>
        <v>67.468</v>
      </c>
      <c r="L8" s="15" t="s">
        <v>36</v>
      </c>
      <c r="M8" s="16"/>
    </row>
    <row r="9" customHeight="1" spans="1:13">
      <c r="A9" s="7">
        <v>5</v>
      </c>
      <c r="B9" s="10" t="s">
        <v>31</v>
      </c>
      <c r="C9" s="10" t="s">
        <v>37</v>
      </c>
      <c r="D9" s="8" t="s">
        <v>38</v>
      </c>
      <c r="E9" s="8" t="s">
        <v>39</v>
      </c>
      <c r="F9" s="8">
        <v>59</v>
      </c>
      <c r="G9" s="9">
        <f>F9*0.6</f>
        <v>35.4</v>
      </c>
      <c r="H9" s="8">
        <v>78</v>
      </c>
      <c r="I9" s="14" t="s">
        <v>40</v>
      </c>
      <c r="J9" s="9">
        <f>H9*0.4</f>
        <v>31.2</v>
      </c>
      <c r="K9" s="9">
        <f>G9+J9</f>
        <v>66.6</v>
      </c>
      <c r="L9" s="15" t="s">
        <v>41</v>
      </c>
      <c r="M9" s="16"/>
    </row>
    <row r="10" customHeight="1" spans="1:13">
      <c r="A10" s="7">
        <v>6</v>
      </c>
      <c r="B10" s="10" t="s">
        <v>31</v>
      </c>
      <c r="C10" s="10" t="s">
        <v>42</v>
      </c>
      <c r="D10" s="8" t="s">
        <v>43</v>
      </c>
      <c r="E10" s="8" t="s">
        <v>44</v>
      </c>
      <c r="F10" s="8">
        <v>60</v>
      </c>
      <c r="G10" s="9">
        <f>F10*0.6</f>
        <v>36</v>
      </c>
      <c r="H10" s="8">
        <v>75</v>
      </c>
      <c r="I10" s="14" t="s">
        <v>25</v>
      </c>
      <c r="J10" s="9">
        <f>H10*0.4</f>
        <v>30</v>
      </c>
      <c r="K10" s="9">
        <f>G10+J10</f>
        <v>66</v>
      </c>
      <c r="L10" s="15" t="s">
        <v>30</v>
      </c>
      <c r="M10" s="16"/>
    </row>
    <row r="11" customHeight="1" spans="1:13">
      <c r="A11" s="7">
        <v>7</v>
      </c>
      <c r="B11" s="8" t="s">
        <v>45</v>
      </c>
      <c r="C11" s="8" t="s">
        <v>46</v>
      </c>
      <c r="D11" s="8" t="s">
        <v>47</v>
      </c>
      <c r="E11" s="8" t="s">
        <v>48</v>
      </c>
      <c r="F11" s="8">
        <v>72</v>
      </c>
      <c r="G11" s="9">
        <f>F11*0.6</f>
        <v>43.2</v>
      </c>
      <c r="H11" s="8">
        <v>90.67</v>
      </c>
      <c r="I11" s="14" t="s">
        <v>40</v>
      </c>
      <c r="J11" s="9">
        <f>H11*0.4</f>
        <v>36.268</v>
      </c>
      <c r="K11" s="9">
        <f>G11+J11</f>
        <v>79.468</v>
      </c>
      <c r="L11" s="15" t="s">
        <v>36</v>
      </c>
      <c r="M11" s="16"/>
    </row>
    <row r="12" customHeight="1" spans="1:13">
      <c r="A12" s="7">
        <v>8</v>
      </c>
      <c r="B12" s="8" t="s">
        <v>45</v>
      </c>
      <c r="C12" s="8" t="s">
        <v>49</v>
      </c>
      <c r="D12" s="8" t="s">
        <v>50</v>
      </c>
      <c r="E12" s="8" t="s">
        <v>51</v>
      </c>
      <c r="F12" s="8">
        <v>71</v>
      </c>
      <c r="G12" s="9">
        <f>F12*0.6</f>
        <v>42.6</v>
      </c>
      <c r="H12" s="8">
        <v>86.33</v>
      </c>
      <c r="I12" s="14" t="s">
        <v>21</v>
      </c>
      <c r="J12" s="9">
        <f>H12*0.4</f>
        <v>34.532</v>
      </c>
      <c r="K12" s="9">
        <f>G12+J12</f>
        <v>77.132</v>
      </c>
      <c r="L12" s="15" t="s">
        <v>41</v>
      </c>
      <c r="M12" s="16"/>
    </row>
    <row r="13" customHeight="1" spans="1:13">
      <c r="A13" s="7">
        <v>9</v>
      </c>
      <c r="B13" s="8" t="s">
        <v>45</v>
      </c>
      <c r="C13" s="8" t="s">
        <v>52</v>
      </c>
      <c r="D13" s="8" t="s">
        <v>53</v>
      </c>
      <c r="E13" s="8" t="s">
        <v>54</v>
      </c>
      <c r="F13" s="8">
        <v>73</v>
      </c>
      <c r="G13" s="9">
        <f>F13*0.6</f>
        <v>43.8</v>
      </c>
      <c r="H13" s="8">
        <v>81.67</v>
      </c>
      <c r="I13" s="14" t="s">
        <v>29</v>
      </c>
      <c r="J13" s="9">
        <f>H13*0.4</f>
        <v>32.668</v>
      </c>
      <c r="K13" s="9">
        <f>G13+J13</f>
        <v>76.468</v>
      </c>
      <c r="L13" s="15" t="s">
        <v>30</v>
      </c>
      <c r="M13" s="16"/>
    </row>
    <row r="14" customHeight="1" spans="1:13">
      <c r="A14" s="7">
        <v>10</v>
      </c>
      <c r="B14" s="10" t="s">
        <v>55</v>
      </c>
      <c r="C14" s="10" t="s">
        <v>56</v>
      </c>
      <c r="D14" s="8" t="s">
        <v>57</v>
      </c>
      <c r="E14" s="8" t="s">
        <v>58</v>
      </c>
      <c r="F14" s="8">
        <v>72</v>
      </c>
      <c r="G14" s="9">
        <f>F14*0.6</f>
        <v>43.2</v>
      </c>
      <c r="H14" s="8">
        <v>80.33</v>
      </c>
      <c r="I14" s="14" t="s">
        <v>59</v>
      </c>
      <c r="J14" s="9">
        <f>H14*0.4</f>
        <v>32.132</v>
      </c>
      <c r="K14" s="9">
        <f>G14+J14</f>
        <v>75.332</v>
      </c>
      <c r="L14" s="15" t="s">
        <v>36</v>
      </c>
      <c r="M14" s="16"/>
    </row>
    <row r="15" customHeight="1" spans="1:13">
      <c r="A15" s="7">
        <v>11</v>
      </c>
      <c r="B15" s="10" t="s">
        <v>55</v>
      </c>
      <c r="C15" s="10" t="s">
        <v>60</v>
      </c>
      <c r="D15" s="8" t="s">
        <v>61</v>
      </c>
      <c r="E15" s="8" t="s">
        <v>62</v>
      </c>
      <c r="F15" s="8">
        <v>72</v>
      </c>
      <c r="G15" s="9">
        <f>F15*0.6</f>
        <v>43.2</v>
      </c>
      <c r="H15" s="8">
        <v>78.33</v>
      </c>
      <c r="I15" s="14" t="s">
        <v>63</v>
      </c>
      <c r="J15" s="9">
        <f>H15*0.4</f>
        <v>31.332</v>
      </c>
      <c r="K15" s="9">
        <f>G15+J15</f>
        <v>74.532</v>
      </c>
      <c r="L15" s="15" t="s">
        <v>41</v>
      </c>
      <c r="M15" s="16"/>
    </row>
    <row r="16" customHeight="1" spans="1:13">
      <c r="A16" s="7">
        <v>12</v>
      </c>
      <c r="B16" s="10" t="s">
        <v>55</v>
      </c>
      <c r="C16" s="8" t="s">
        <v>64</v>
      </c>
      <c r="D16" s="8" t="s">
        <v>65</v>
      </c>
      <c r="E16" s="8" t="s">
        <v>66</v>
      </c>
      <c r="F16" s="8">
        <v>67</v>
      </c>
      <c r="G16" s="9">
        <f>F16*0.6</f>
        <v>40.2</v>
      </c>
      <c r="H16" s="8">
        <v>83.67</v>
      </c>
      <c r="I16" s="14" t="s">
        <v>67</v>
      </c>
      <c r="J16" s="9">
        <f>H16*0.4</f>
        <v>33.468</v>
      </c>
      <c r="K16" s="9">
        <f>G16+J16</f>
        <v>73.668</v>
      </c>
      <c r="L16" s="15" t="s">
        <v>30</v>
      </c>
      <c r="M16" s="16"/>
    </row>
    <row r="17" customHeight="1" spans="1:13">
      <c r="A17" s="7">
        <v>13</v>
      </c>
      <c r="B17" s="10" t="s">
        <v>55</v>
      </c>
      <c r="C17" s="10" t="s">
        <v>68</v>
      </c>
      <c r="D17" s="8" t="s">
        <v>69</v>
      </c>
      <c r="E17" s="8" t="s">
        <v>70</v>
      </c>
      <c r="F17" s="8">
        <v>70</v>
      </c>
      <c r="G17" s="9">
        <f>F17*0.6</f>
        <v>42</v>
      </c>
      <c r="H17" s="8">
        <v>77</v>
      </c>
      <c r="I17" s="14" t="s">
        <v>71</v>
      </c>
      <c r="J17" s="9">
        <f>H17*0.4</f>
        <v>30.8</v>
      </c>
      <c r="K17" s="9">
        <f>G17+J17</f>
        <v>72.8</v>
      </c>
      <c r="L17" s="15" t="s">
        <v>72</v>
      </c>
      <c r="M17" s="16"/>
    </row>
    <row r="18" customHeight="1" spans="1:13">
      <c r="A18" s="7">
        <v>14</v>
      </c>
      <c r="B18" s="8" t="s">
        <v>73</v>
      </c>
      <c r="C18" s="8" t="s">
        <v>74</v>
      </c>
      <c r="D18" s="8" t="s">
        <v>75</v>
      </c>
      <c r="E18" s="8" t="s">
        <v>76</v>
      </c>
      <c r="F18" s="8">
        <v>70</v>
      </c>
      <c r="G18" s="9">
        <f>F18*0.6</f>
        <v>42</v>
      </c>
      <c r="H18" s="8">
        <v>81.67</v>
      </c>
      <c r="I18" s="15" t="s">
        <v>40</v>
      </c>
      <c r="J18" s="9">
        <f>H18*0.4</f>
        <v>32.668</v>
      </c>
      <c r="K18" s="9">
        <f>G18+J18</f>
        <v>74.668</v>
      </c>
      <c r="L18" s="15" t="s">
        <v>36</v>
      </c>
      <c r="M18" s="16"/>
    </row>
    <row r="19" customHeight="1" spans="1:13">
      <c r="A19" s="7">
        <v>15</v>
      </c>
      <c r="B19" s="8" t="s">
        <v>77</v>
      </c>
      <c r="C19" s="8" t="s">
        <v>78</v>
      </c>
      <c r="D19" s="8" t="s">
        <v>79</v>
      </c>
      <c r="E19" s="8" t="s">
        <v>80</v>
      </c>
      <c r="F19" s="8">
        <v>71</v>
      </c>
      <c r="G19" s="9">
        <f>F19*0.6</f>
        <v>42.6</v>
      </c>
      <c r="H19" s="8">
        <v>79.67</v>
      </c>
      <c r="I19" s="14" t="s">
        <v>63</v>
      </c>
      <c r="J19" s="9">
        <f>H19*0.4</f>
        <v>31.868</v>
      </c>
      <c r="K19" s="9">
        <f>G19+J19</f>
        <v>74.468</v>
      </c>
      <c r="L19" s="15" t="s">
        <v>36</v>
      </c>
      <c r="M19" s="16"/>
    </row>
    <row r="20" customHeight="1" spans="1:13">
      <c r="A20" s="7">
        <v>16</v>
      </c>
      <c r="B20" s="8" t="s">
        <v>81</v>
      </c>
      <c r="C20" s="8" t="s">
        <v>82</v>
      </c>
      <c r="D20" s="8" t="s">
        <v>83</v>
      </c>
      <c r="E20" s="8" t="s">
        <v>84</v>
      </c>
      <c r="F20" s="8">
        <v>71</v>
      </c>
      <c r="G20" s="9">
        <f>F20*0.6</f>
        <v>42.6</v>
      </c>
      <c r="H20" s="8">
        <v>75</v>
      </c>
      <c r="I20" s="14" t="s">
        <v>71</v>
      </c>
      <c r="J20" s="9">
        <f>H20*0.4</f>
        <v>30</v>
      </c>
      <c r="K20" s="9">
        <f>G20+J20</f>
        <v>72.6</v>
      </c>
      <c r="L20" s="15" t="s">
        <v>36</v>
      </c>
      <c r="M20" s="16"/>
    </row>
    <row r="21" customHeight="1" spans="1:13">
      <c r="A21" s="7">
        <v>17</v>
      </c>
      <c r="B21" s="8" t="s">
        <v>81</v>
      </c>
      <c r="C21" s="8" t="s">
        <v>85</v>
      </c>
      <c r="D21" s="8" t="s">
        <v>86</v>
      </c>
      <c r="E21" s="8" t="s">
        <v>87</v>
      </c>
      <c r="F21" s="8">
        <v>66</v>
      </c>
      <c r="G21" s="9">
        <f>F21*0.6</f>
        <v>39.6</v>
      </c>
      <c r="H21" s="8">
        <v>75.67</v>
      </c>
      <c r="I21" s="14" t="s">
        <v>29</v>
      </c>
      <c r="J21" s="9">
        <f>H21*0.4</f>
        <v>30.268</v>
      </c>
      <c r="K21" s="9">
        <f>G21+J21</f>
        <v>69.868</v>
      </c>
      <c r="L21" s="15" t="s">
        <v>41</v>
      </c>
      <c r="M21" s="16"/>
    </row>
    <row r="22" customHeight="1" spans="1:13">
      <c r="A22" s="7">
        <v>18</v>
      </c>
      <c r="B22" s="8" t="s">
        <v>81</v>
      </c>
      <c r="C22" s="8" t="s">
        <v>88</v>
      </c>
      <c r="D22" s="8" t="s">
        <v>89</v>
      </c>
      <c r="E22" s="8" t="s">
        <v>90</v>
      </c>
      <c r="F22" s="8">
        <v>61</v>
      </c>
      <c r="G22" s="9">
        <f>F22*0.6</f>
        <v>36.6</v>
      </c>
      <c r="H22" s="8">
        <v>82.67</v>
      </c>
      <c r="I22" s="14" t="s">
        <v>25</v>
      </c>
      <c r="J22" s="9">
        <f>H22*0.4</f>
        <v>33.068</v>
      </c>
      <c r="K22" s="9">
        <f>G22+J22</f>
        <v>69.668</v>
      </c>
      <c r="L22" s="15" t="s">
        <v>30</v>
      </c>
      <c r="M22" s="16"/>
    </row>
    <row r="23" customHeight="1" spans="1:13">
      <c r="A23" s="7">
        <v>19</v>
      </c>
      <c r="B23" s="8" t="s">
        <v>91</v>
      </c>
      <c r="C23" s="8" t="s">
        <v>92</v>
      </c>
      <c r="D23" s="8" t="s">
        <v>93</v>
      </c>
      <c r="E23" s="8" t="s">
        <v>94</v>
      </c>
      <c r="F23" s="8">
        <v>54</v>
      </c>
      <c r="G23" s="11">
        <f>F23*0.6</f>
        <v>32.4</v>
      </c>
      <c r="H23" s="8">
        <v>85</v>
      </c>
      <c r="I23" s="17" t="s">
        <v>21</v>
      </c>
      <c r="J23" s="11">
        <f>H23*0.4</f>
        <v>34</v>
      </c>
      <c r="K23" s="11">
        <f>G23+J23</f>
        <v>66.4</v>
      </c>
      <c r="L23" s="18" t="s">
        <v>36</v>
      </c>
      <c r="M23" s="19"/>
    </row>
    <row r="24" customHeight="1" spans="1:13">
      <c r="A24" s="7">
        <v>20</v>
      </c>
      <c r="B24" s="8" t="s">
        <v>91</v>
      </c>
      <c r="C24" s="8" t="s">
        <v>95</v>
      </c>
      <c r="D24" s="8" t="s">
        <v>96</v>
      </c>
      <c r="E24" s="8" t="s">
        <v>97</v>
      </c>
      <c r="F24" s="8">
        <v>58</v>
      </c>
      <c r="G24" s="11">
        <f>F24*0.6</f>
        <v>34.8</v>
      </c>
      <c r="H24" s="8">
        <v>74.33</v>
      </c>
      <c r="I24" s="17" t="s">
        <v>40</v>
      </c>
      <c r="J24" s="11">
        <f>H24*0.4</f>
        <v>29.732</v>
      </c>
      <c r="K24" s="11">
        <f>G24+J24</f>
        <v>64.532</v>
      </c>
      <c r="L24" s="18" t="s">
        <v>41</v>
      </c>
      <c r="M24" s="19"/>
    </row>
    <row r="25" customHeight="1" spans="1:13">
      <c r="A25" s="7">
        <v>21</v>
      </c>
      <c r="B25" s="8" t="s">
        <v>98</v>
      </c>
      <c r="C25" s="10" t="s">
        <v>99</v>
      </c>
      <c r="D25" s="8" t="s">
        <v>100</v>
      </c>
      <c r="E25" s="8" t="s">
        <v>101</v>
      </c>
      <c r="F25" s="8">
        <v>60</v>
      </c>
      <c r="G25" s="9">
        <f>F25*0.6</f>
        <v>36</v>
      </c>
      <c r="H25" s="8">
        <v>80.67</v>
      </c>
      <c r="I25" s="14" t="s">
        <v>40</v>
      </c>
      <c r="J25" s="9">
        <f>H25*0.4</f>
        <v>32.268</v>
      </c>
      <c r="K25" s="9">
        <f>G25+J25</f>
        <v>68.268</v>
      </c>
      <c r="L25" s="15" t="s">
        <v>36</v>
      </c>
      <c r="M25" s="16"/>
    </row>
    <row r="26" customHeight="1" spans="1:13">
      <c r="A26" s="7">
        <v>22</v>
      </c>
      <c r="B26" s="8" t="s">
        <v>98</v>
      </c>
      <c r="C26" s="10" t="s">
        <v>102</v>
      </c>
      <c r="D26" s="8" t="s">
        <v>103</v>
      </c>
      <c r="E26" s="8" t="s">
        <v>104</v>
      </c>
      <c r="F26" s="8">
        <v>63</v>
      </c>
      <c r="G26" s="9">
        <f>F26*0.6</f>
        <v>37.8</v>
      </c>
      <c r="H26" s="8">
        <v>69.33</v>
      </c>
      <c r="I26" s="14" t="s">
        <v>71</v>
      </c>
      <c r="J26" s="9">
        <f>H26*0.4</f>
        <v>27.732</v>
      </c>
      <c r="K26" s="9">
        <f>G26+J26</f>
        <v>65.532</v>
      </c>
      <c r="L26" s="15" t="s">
        <v>41</v>
      </c>
      <c r="M26" s="16"/>
    </row>
    <row r="27" customHeight="1" spans="1:13">
      <c r="A27" s="7">
        <v>23</v>
      </c>
      <c r="B27" s="8" t="s">
        <v>105</v>
      </c>
      <c r="C27" s="8" t="s">
        <v>106</v>
      </c>
      <c r="D27" s="8" t="s">
        <v>107</v>
      </c>
      <c r="E27" s="8" t="s">
        <v>108</v>
      </c>
      <c r="F27" s="8">
        <v>78</v>
      </c>
      <c r="G27" s="9">
        <f>F27*0.6</f>
        <v>46.8</v>
      </c>
      <c r="H27" s="8">
        <v>88</v>
      </c>
      <c r="I27" s="14" t="s">
        <v>25</v>
      </c>
      <c r="J27" s="9">
        <f>H27*0.4</f>
        <v>35.2</v>
      </c>
      <c r="K27" s="9">
        <f>G27+J27</f>
        <v>82</v>
      </c>
      <c r="L27" s="15" t="s">
        <v>36</v>
      </c>
      <c r="M27" s="16"/>
    </row>
    <row r="28" customHeight="1" spans="1:13">
      <c r="A28" s="7">
        <v>24</v>
      </c>
      <c r="B28" s="8" t="s">
        <v>105</v>
      </c>
      <c r="C28" s="8" t="s">
        <v>109</v>
      </c>
      <c r="D28" s="8" t="s">
        <v>110</v>
      </c>
      <c r="E28" s="8" t="s">
        <v>111</v>
      </c>
      <c r="F28" s="8">
        <v>78</v>
      </c>
      <c r="G28" s="9">
        <f>F28*0.6</f>
        <v>46.8</v>
      </c>
      <c r="H28" s="8">
        <v>85.67</v>
      </c>
      <c r="I28" s="14" t="s">
        <v>40</v>
      </c>
      <c r="J28" s="9">
        <f>H28*0.4</f>
        <v>34.268</v>
      </c>
      <c r="K28" s="9">
        <f>G28+J28</f>
        <v>81.068</v>
      </c>
      <c r="L28" s="15" t="s">
        <v>41</v>
      </c>
      <c r="M28" s="16"/>
    </row>
  </sheetData>
  <autoFilter ref="A2:M28">
    <sortState ref="A2:M28">
      <sortCondition ref="B3:B81"/>
      <sortCondition ref="K3:K81" descending="1"/>
    </sortState>
    <extLst/>
  </autoFilter>
  <mergeCells count="16">
    <mergeCell ref="A1:M1"/>
    <mergeCell ref="F2:G2"/>
    <mergeCell ref="H2:J2"/>
    <mergeCell ref="A2:A4"/>
    <mergeCell ref="B2:B4"/>
    <mergeCell ref="C2:C4"/>
    <mergeCell ref="D2:D4"/>
    <mergeCell ref="E2:E4"/>
    <mergeCell ref="F3:F4"/>
    <mergeCell ref="G3:G4"/>
    <mergeCell ref="H3:H4"/>
    <mergeCell ref="I3:I4"/>
    <mergeCell ref="J3:J4"/>
    <mergeCell ref="K2: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体检入闱人员名单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何用江城</cp:lastModifiedBy>
  <dcterms:created xsi:type="dcterms:W3CDTF">2006-09-16T00:00:00Z</dcterms:created>
  <cp:lastPrinted>2020-10-11T07:04:00Z</cp:lastPrinted>
  <dcterms:modified xsi:type="dcterms:W3CDTF">2021-08-02T02:34:11Z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A35E5458BB64473488E790947B68874B</vt:lpwstr>
  </property>
</Properties>
</file>