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体检入闱人员名单" sheetId="1" r:id="rId1"/>
  </sheets>
  <definedNames>
    <definedName name="_xlnm._FilterDatabase" localSheetId="0" hidden="1">体检入闱人员名单!$B$2:$J$9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<sst xmlns="http://schemas.openxmlformats.org/spreadsheetml/2006/main" count="25" uniqueCount="22">
  <si>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长治黎都交通建设有限公司公开招聘工作人员体检入闱人员名单</t>
  </si>
  <si>
    <t>序号</t>
  </si>
  <si>
    <t>岗位代码</t>
  </si>
  <si>
    <t>姓名</t>
  </si>
  <si>
    <t>准考证号</t>
  </si>
  <si>
    <t>笔试成绩</t>
  </si>
  <si>
    <t>笔试权重
（60%）</t>
  </si>
  <si>
    <t>面试成绩</t>
  </si>
  <si>
    <t>面试权重
（40%）</t>
  </si>
  <si>
    <t>综合成绩</t>
  </si>
  <si>
    <t>综合排名</t>
  </si>
  <si>
    <t>A1</t>
  </si>
  <si>
    <t>王芳芳</t>
  </si>
  <si>
    <t>A3</t>
  </si>
  <si>
    <t>许婷婷</t>
  </si>
  <si>
    <t>刘婷</t>
  </si>
  <si>
    <t>A4</t>
  </si>
  <si>
    <t>张青</t>
  </si>
  <si>
    <t>张露娜</t>
  </si>
  <si>
    <t>A5</t>
  </si>
  <si>
    <t>杨阳</t>
  </si>
  <si>
    <t>秦凯宇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</si>
</sst>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8" sqref="F18"/>
    </sheetView>
  </sheetViews>
  <sheetFormatPr defaultColWidth="9" defaultRowHeight="14"/>
  <cols>
    <col min="1" max="1" width="9" style="1"/>
    <col min="2" max="2" width="11.3727272727273" style="1" customWidth="1"/>
    <col min="3" max="3" width="11" style="1" customWidth="1"/>
    <col min="4" max="4" width="17.3727272727273" style="1" customWidth="1"/>
    <col min="5" max="6" width="12.6272727272727" style="1" customWidth="1"/>
    <col min="7" max="7" width="12.6272727272727" style="2" customWidth="1"/>
    <col min="8" max="10" width="12.6272727272727" style="1" customWidth="1"/>
    <col min="11" max="16384" width="9" style="1"/>
  </cols>
  <sheetData>
    <row r="1" ht="36" customHeight="1" spans="1:10">
      <c r="B1" s="3" t="s">
        <v>0</v>
      </c>
      <c r="C1" s="4"/>
      <c r="D1" s="4"/>
      <c r="E1" s="4"/>
      <c r="F1" s="4"/>
      <c r="G1" s="4"/>
      <c r="H1" s="4"/>
      <c r="I1" s="4"/>
      <c r="J1" s="4"/>
    </row>
    <row r="2" ht="3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9" customHeight="1" spans="1:10">
      <c r="A3" s="6">
        <v>1</v>
      </c>
      <c r="B3" s="7" t="s">
        <v>11</v>
      </c>
      <c r="C3" s="8" t="s">
        <v>12</v>
      </c>
      <c r="D3" s="9">
        <v>14042110116</v>
      </c>
      <c r="E3" s="10">
        <v>72.42</v>
      </c>
      <c r="F3" s="11">
        <f t="shared" ref="F3:F9" si="0">ROUND(E3*0.6,2)</f>
        <v>43.45</v>
      </c>
      <c r="G3" s="11">
        <v>80.46</v>
      </c>
      <c r="H3" s="11">
        <f t="shared" ref="H3:H9" si="1">ROUND(G3*0.4,2)</f>
        <v>32.18</v>
      </c>
      <c r="I3" s="11">
        <f t="shared" ref="I3:I9" si="2">H3+F3</f>
        <v>75.63</v>
      </c>
      <c r="J3" s="12">
        <v>1</v>
      </c>
    </row>
    <row r="4" ht="29" customHeight="1" spans="1:10">
      <c r="A4" s="6">
        <v>2</v>
      </c>
      <c r="B4" s="9" t="s">
        <v>13</v>
      </c>
      <c r="C4" s="10" t="s">
        <v>14</v>
      </c>
      <c r="D4" s="9">
        <v>14042130138</v>
      </c>
      <c r="E4" s="10">
        <v>69.18</v>
      </c>
      <c r="F4" s="11">
        <f t="shared" si="0"/>
        <v>41.51</v>
      </c>
      <c r="G4" s="11">
        <v>82.68</v>
      </c>
      <c r="H4" s="11">
        <f t="shared" si="1"/>
        <v>33.07</v>
      </c>
      <c r="I4" s="11">
        <f t="shared" si="2"/>
        <v>74.58</v>
      </c>
      <c r="J4" s="13">
        <v>1</v>
      </c>
    </row>
    <row r="5" ht="29" customHeight="1" spans="1:10">
      <c r="A5" s="6">
        <v>3</v>
      </c>
      <c r="B5" s="9" t="s">
        <v>13</v>
      </c>
      <c r="C5" s="10" t="s">
        <v>15</v>
      </c>
      <c r="D5" s="9">
        <v>14042130128</v>
      </c>
      <c r="E5" s="10">
        <v>66.42</v>
      </c>
      <c r="F5" s="11">
        <f t="shared" si="0"/>
        <v>39.85</v>
      </c>
      <c r="G5" s="11">
        <v>82.94</v>
      </c>
      <c r="H5" s="11">
        <f t="shared" si="1"/>
        <v>33.18</v>
      </c>
      <c r="I5" s="11">
        <f t="shared" si="2"/>
        <v>73.03</v>
      </c>
      <c r="J5" s="13">
        <v>2</v>
      </c>
    </row>
    <row r="6" ht="29" customHeight="1" spans="1:10">
      <c r="A6" s="6">
        <v>4</v>
      </c>
      <c r="B6" s="9" t="s">
        <v>16</v>
      </c>
      <c r="C6" s="8" t="s">
        <v>17</v>
      </c>
      <c r="D6" s="9">
        <v>14042140126</v>
      </c>
      <c r="E6" s="10">
        <v>64.94</v>
      </c>
      <c r="F6" s="11">
        <f t="shared" si="0"/>
        <v>38.96</v>
      </c>
      <c r="G6" s="11">
        <v>80.94</v>
      </c>
      <c r="H6" s="11">
        <f t="shared" si="1"/>
        <v>32.38</v>
      </c>
      <c r="I6" s="11">
        <f t="shared" si="2"/>
        <v>71.34</v>
      </c>
      <c r="J6" s="13">
        <v>1</v>
      </c>
    </row>
    <row r="7" ht="29" customHeight="1" spans="1:10">
      <c r="A7" s="6">
        <v>5</v>
      </c>
      <c r="B7" s="9" t="s">
        <v>16</v>
      </c>
      <c r="C7" s="8" t="s">
        <v>18</v>
      </c>
      <c r="D7" s="9">
        <v>14042140134</v>
      </c>
      <c r="E7" s="10">
        <v>63.78</v>
      </c>
      <c r="F7" s="11">
        <f t="shared" si="0"/>
        <v>38.27</v>
      </c>
      <c r="G7" s="11">
        <v>82.4</v>
      </c>
      <c r="H7" s="11">
        <f t="shared" si="1"/>
        <v>32.96</v>
      </c>
      <c r="I7" s="11">
        <f t="shared" si="2"/>
        <v>71.23</v>
      </c>
      <c r="J7" s="13">
        <v>2</v>
      </c>
    </row>
    <row r="8" ht="29" customHeight="1" spans="1:10">
      <c r="A8" s="6">
        <v>6</v>
      </c>
      <c r="B8" s="9" t="s">
        <v>19</v>
      </c>
      <c r="C8" s="8" t="s">
        <v>20</v>
      </c>
      <c r="D8" s="9">
        <v>14042150108</v>
      </c>
      <c r="E8" s="10">
        <v>64.24</v>
      </c>
      <c r="F8" s="11">
        <f t="shared" si="0"/>
        <v>38.54</v>
      </c>
      <c r="G8" s="6">
        <v>82.6</v>
      </c>
      <c r="H8" s="11">
        <f t="shared" si="1"/>
        <v>33.04</v>
      </c>
      <c r="I8" s="11">
        <f t="shared" si="2"/>
        <v>71.58</v>
      </c>
      <c r="J8" s="13">
        <v>1</v>
      </c>
    </row>
    <row r="9" ht="29" customHeight="1" spans="1:10">
      <c r="A9" s="6">
        <v>7</v>
      </c>
      <c r="B9" s="9" t="s">
        <v>19</v>
      </c>
      <c r="C9" s="8" t="s">
        <v>21</v>
      </c>
      <c r="D9" s="9">
        <v>14042150106</v>
      </c>
      <c r="E9" s="10">
        <v>63.92</v>
      </c>
      <c r="F9" s="11">
        <f t="shared" si="0"/>
        <v>38.35</v>
      </c>
      <c r="G9" s="6">
        <v>82.68</v>
      </c>
      <c r="H9" s="11">
        <f t="shared" si="1"/>
        <v>33.07</v>
      </c>
      <c r="I9" s="11">
        <f t="shared" si="2"/>
        <v>71.42</v>
      </c>
      <c r="J9" s="13">
        <v>2</v>
      </c>
    </row>
  </sheetData>
  <sortState ref="I3:I5">
    <sortCondition ref="I3:I5" descending="1"/>
  </sortState>
  <mergeCells count="1">
    <mergeCell ref="B1:J1"/>
  </mergeCells>
  <printOptions horizontalCentered="1"/>
  <pageMargins left="0.156944444444444" right="0.118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体检入闱人员名单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丽</cp:lastModifiedBy>
  <dcterms:created xsi:type="dcterms:W3CDTF">2025-07-22T06:31:00Z</dcterms:created>
  <dcterms:modified xsi:type="dcterms:W3CDTF">2026-08-05T11:02:42Z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EFC4C3EC3601468298A0231036B594A7_13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