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体检入闱人员名单" sheetId="1" r:id="rId1"/>
  </sheets>
  <definedNames>
    <definedName name="_xlnm._FilterDatabase" localSheetId="0" hidden="1">体检入闱人员名单!$A$2:$J$8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<sst xmlns="http://schemas.openxmlformats.org/spreadsheetml/2006/main" count="35" uniqueCount="26">
  <si>
    <t>2025年长治市潞州区长潞富粮仓储有限公司公开招聘工作人员体检入闱人员名单</t>
  </si>
  <si>
    <t>岗位代码</t>
  </si>
  <si>
    <t>姓名</t>
  </si>
  <si>
    <t>准考证号</t>
  </si>
  <si>
    <t>笔试成绩</t>
  </si>
  <si>
    <t>笔试权重
（60%）</t>
  </si>
  <si>
    <t>面试成绩</t>
  </si>
  <si>
    <t>面试权重
（40%）</t>
  </si>
  <si>
    <t>综合成绩</t>
  </si>
  <si>
    <t>综合排名</t>
  </si>
  <si>
    <t>体检入闱</t>
  </si>
  <si>
    <t>A1</t>
  </si>
  <si>
    <t>张致旋</t>
  </si>
  <si>
    <t>14040310109</t>
  </si>
  <si>
    <t>入闱</t>
  </si>
  <si>
    <t>马鹏</t>
  </si>
  <si>
    <t>14040310107</t>
  </si>
  <si>
    <t>郭丽强</t>
  </si>
  <si>
    <t>14040310104</t>
  </si>
  <si>
    <t>李定洋</t>
  </si>
  <si>
    <t>14040310105</t>
  </si>
  <si>
    <t>A2</t>
  </si>
  <si>
    <t>闫晶晶</t>
  </si>
  <si>
    <t>14040320103</t>
  </si>
  <si>
    <t>刘名华</t>
  </si>
  <si>
    <t>14040320106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</si>
</sst>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16"/>
      <color theme="1"/>
      <name val="宋体"/>
      <charset val="134"/>
    </font>
    <font>
      <b/>
      <sz val="12"/>
      <color theme="1"/>
      <name val="宋体"/>
      <charset val="134"/>
      <scheme val="minor"/>
    </font>
    <font>
      <sz val="12"/>
      <color theme="1"/>
      <name val="仿宋"/>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workbookViewId="0">
      <selection activeCell="J5" sqref="J5"/>
    </sheetView>
  </sheetViews>
  <sheetFormatPr defaultColWidth="9" defaultRowHeight="13.5" outlineLevelRow="7"/>
  <cols>
    <col min="1" max="1" width="7.875" customWidth="1"/>
    <col min="2" max="2" width="8.625" customWidth="1"/>
    <col min="3" max="3" width="14.125" customWidth="1"/>
    <col min="4" max="4" width="8.75" customWidth="1"/>
    <col min="5" max="8" width="12.375" customWidth="1"/>
    <col min="9" max="9" width="9.625" customWidth="1"/>
    <col min="10" max="10" width="10" customWidth="1"/>
  </cols>
  <sheetData>
    <row r="1" ht="36" customHeight="1" spans="1:10">
      <c r="A1" s="1" t="s">
        <v>0</v>
      </c>
      <c r="B1" s="1"/>
      <c r="C1" s="1"/>
      <c r="D1" s="1"/>
      <c r="E1" s="1"/>
      <c r="F1" s="1"/>
      <c r="G1" s="1"/>
      <c r="H1" s="1"/>
      <c r="I1" s="1"/>
      <c r="J1" s="1"/>
    </row>
    <row r="2" ht="63" customHeight="1" spans="1:10">
      <c r="A2" s="2" t="s">
        <v>1</v>
      </c>
      <c r="B2" s="2" t="s">
        <v>2</v>
      </c>
      <c r="C2" s="2" t="s">
        <v>3</v>
      </c>
      <c r="D2" s="2" t="s">
        <v>4</v>
      </c>
      <c r="E2" s="2" t="s">
        <v>5</v>
      </c>
      <c r="F2" s="2" t="s">
        <v>6</v>
      </c>
      <c r="G2" s="2" t="s">
        <v>7</v>
      </c>
      <c r="H2" s="2" t="s">
        <v>8</v>
      </c>
      <c r="I2" s="2" t="s">
        <v>9</v>
      </c>
      <c r="J2" s="2" t="s">
        <v>10</v>
      </c>
    </row>
    <row r="3" ht="25" customHeight="1" spans="1:10">
      <c r="A3" s="3" t="s">
        <v>11</v>
      </c>
      <c r="B3" s="3" t="s">
        <v>12</v>
      </c>
      <c r="C3" s="4" t="s">
        <v>13</v>
      </c>
      <c r="D3" s="3">
        <v>74.1</v>
      </c>
      <c r="E3" s="5">
        <f t="shared" ref="E3:E8" si="0">ROUND(D3*0.6,2)</f>
        <v>44.46</v>
      </c>
      <c r="F3" s="5">
        <v>84.04</v>
      </c>
      <c r="G3" s="5">
        <f t="shared" ref="G3:G8" si="1">ROUND(F3*0.4,2)</f>
        <v>33.62</v>
      </c>
      <c r="H3" s="5">
        <f t="shared" ref="H3:H8" si="2">G3+E3</f>
        <v>78.08</v>
      </c>
      <c r="I3" s="6">
        <v>1</v>
      </c>
      <c r="J3" s="6" t="s">
        <v>14</v>
      </c>
    </row>
    <row r="4" ht="25" customHeight="1" spans="1:10">
      <c r="A4" s="3" t="s">
        <v>11</v>
      </c>
      <c r="B4" s="3" t="s">
        <v>15</v>
      </c>
      <c r="C4" s="4" t="s">
        <v>16</v>
      </c>
      <c r="D4" s="3">
        <v>73.1</v>
      </c>
      <c r="E4" s="5">
        <f t="shared" si="0"/>
        <v>43.86</v>
      </c>
      <c r="F4" s="5">
        <v>82.22</v>
      </c>
      <c r="G4" s="5">
        <f t="shared" si="1"/>
        <v>32.89</v>
      </c>
      <c r="H4" s="5">
        <f t="shared" si="2"/>
        <v>76.75</v>
      </c>
      <c r="I4" s="6">
        <v>2</v>
      </c>
      <c r="J4" s="6" t="s">
        <v>14</v>
      </c>
    </row>
    <row r="5" ht="25" customHeight="1" spans="1:10">
      <c r="A5" s="3" t="s">
        <v>11</v>
      </c>
      <c r="B5" s="3" t="s">
        <v>17</v>
      </c>
      <c r="C5" s="4" t="s">
        <v>18</v>
      </c>
      <c r="D5" s="3">
        <v>70.5</v>
      </c>
      <c r="E5" s="5">
        <f t="shared" si="0"/>
        <v>42.3</v>
      </c>
      <c r="F5" s="5">
        <v>82.14</v>
      </c>
      <c r="G5" s="5">
        <f t="shared" si="1"/>
        <v>32.86</v>
      </c>
      <c r="H5" s="5">
        <f t="shared" si="2"/>
        <v>75.16</v>
      </c>
      <c r="I5" s="6">
        <v>3</v>
      </c>
      <c r="J5" s="6" t="s">
        <v>14</v>
      </c>
    </row>
    <row r="6" ht="25" customHeight="1" spans="1:10">
      <c r="A6" s="3" t="s">
        <v>11</v>
      </c>
      <c r="B6" s="3" t="s">
        <v>19</v>
      </c>
      <c r="C6" s="4" t="s">
        <v>20</v>
      </c>
      <c r="D6" s="3">
        <v>61.1</v>
      </c>
      <c r="E6" s="5">
        <f t="shared" si="0"/>
        <v>36.66</v>
      </c>
      <c r="F6" s="5">
        <v>84.8</v>
      </c>
      <c r="G6" s="5">
        <f t="shared" si="1"/>
        <v>33.92</v>
      </c>
      <c r="H6" s="5">
        <f t="shared" si="2"/>
        <v>70.58</v>
      </c>
      <c r="I6" s="6">
        <v>4</v>
      </c>
      <c r="J6" s="6" t="s">
        <v>14</v>
      </c>
    </row>
    <row r="7" ht="25" customHeight="1" spans="1:10">
      <c r="A7" s="3" t="s">
        <v>21</v>
      </c>
      <c r="B7" s="3" t="s">
        <v>22</v>
      </c>
      <c r="C7" s="4" t="s">
        <v>23</v>
      </c>
      <c r="D7" s="3">
        <v>73.2</v>
      </c>
      <c r="E7" s="5">
        <f t="shared" si="0"/>
        <v>43.92</v>
      </c>
      <c r="F7" s="5">
        <v>83.98</v>
      </c>
      <c r="G7" s="5">
        <f t="shared" si="1"/>
        <v>33.59</v>
      </c>
      <c r="H7" s="5">
        <f t="shared" si="2"/>
        <v>77.51</v>
      </c>
      <c r="I7" s="6">
        <v>1</v>
      </c>
      <c r="J7" s="6" t="s">
        <v>14</v>
      </c>
    </row>
    <row r="8" ht="25" customHeight="1" spans="1:10">
      <c r="A8" s="3" t="s">
        <v>21</v>
      </c>
      <c r="B8" s="3" t="s">
        <v>24</v>
      </c>
      <c r="C8" s="4" t="s">
        <v>25</v>
      </c>
      <c r="D8" s="3">
        <v>72.6</v>
      </c>
      <c r="E8" s="5">
        <f t="shared" si="0"/>
        <v>43.56</v>
      </c>
      <c r="F8" s="5">
        <v>83.28</v>
      </c>
      <c r="G8" s="5">
        <f t="shared" si="1"/>
        <v>33.31</v>
      </c>
      <c r="H8" s="5">
        <f t="shared" si="2"/>
        <v>76.87</v>
      </c>
      <c r="I8" s="6">
        <v>2</v>
      </c>
      <c r="J8" s="6" t="s">
        <v>14</v>
      </c>
    </row>
  </sheetData>
  <autoFilter xmlns:etc="http://www.wps.cn/officeDocument/2017/etCustomData" ref="A2:J8" etc:filterBottomFollowUsedRange="0">
    <sortState ref="A2:J8">
      <sortCondition ref="A3:A13"/>
      <sortCondition ref="H3:H13" descending="1"/>
    </sortState>
    <extLst/>
  </autoFilter>
  <mergeCells count="1">
    <mergeCell ref="A1:J1"/>
  </mergeCells>
  <dataValidations count="1">
    <dataValidation type="list" allowBlank="1" showInputMessage="1" showErrorMessage="1" sqref="A3:A8">
      <formula1>"A1,A2,A3,A4,A5,A6,B1,B2,B3,B4,B5,B6"</formula1>
    </dataValidation>
  </dataValidations>
  <printOptions horizontalCentered="1"/>
  <pageMargins left="0.156944444444444" right="0.118055555555556"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体检入闱人员名单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幸福的旋律</cp:lastModifiedBy>
  <dcterms:created xsi:type="dcterms:W3CDTF">2025-07-22T06:31:00Z</dcterms:created>
  <dcterms:modified xsi:type="dcterms:W3CDTF">2025-11-15T03:24:10Z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EFC4C3EC3601468298A0231036B594A7_13</vt:lpwstr>
  </property>
  <property fmtid="{D5CDD505-2E9C-101B-9397-08002B2CF9AE}" pid="3" name="KSOProductBuildVer">
    <vt:lpwstr>2052-12.1.0.23542</vt:lpwstr>
  </property>
</Properties>
</file>