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45"/>
  </bookViews>
  <sheets>
    <sheet name="入闱体检人员表" sheetId="4" r:id="rId1"/>
  </sheets>
  <definedNames>
    <definedName name="_xlnm._FilterDatabase" localSheetId="0" hidden="1">入闱体检人员表!$A$2:$J$10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<sst xmlns="http://schemas.openxmlformats.org/spreadsheetml/2006/main" count="27" uniqueCount="25">
  <si>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2025年黎城县恒瑞投资有限公司公开招聘工作人员入闱体检人员名单</t>
  </si>
  <si>
    <t>序号</t>
  </si>
  <si>
    <t>姓名</t>
  </si>
  <si>
    <t>准考证号</t>
  </si>
  <si>
    <t>岗位代码</t>
  </si>
  <si>
    <t>笔试成绩</t>
  </si>
  <si>
    <t>笔试权重
（60%）</t>
  </si>
  <si>
    <t>面试成绩</t>
  </si>
  <si>
    <t>面试权重
（40%）</t>
  </si>
  <si>
    <t>综合成绩</t>
  </si>
  <si>
    <t>综合排名</t>
  </si>
  <si>
    <t>杨非柳</t>
  </si>
  <si>
    <t>A1</t>
  </si>
  <si>
    <t>杨敬轩</t>
  </si>
  <si>
    <t>A2</t>
  </si>
  <si>
    <t>范昀晖</t>
  </si>
  <si>
    <t>缑亚君</t>
  </si>
  <si>
    <t>A3</t>
  </si>
  <si>
    <t>韩卓栋</t>
  </si>
  <si>
    <t>张富康</t>
  </si>
  <si>
    <t>A4</t>
  </si>
  <si>
    <t>王文静</t>
  </si>
  <si>
    <t>A5</t>
  </si>
  <si>
    <t>李陈颖</t>
  </si>
  <si>
    <t>A6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</si>
</sst>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145" zoomScaleNormal="145" workbookViewId="0">
      <pane ySplit="2" topLeftCell="A3" activePane="bottomLeft" state="frozen"/>
      <selection/>
      <selection pane="bottomLeft" activeCell="A1" sqref="A1:J10"/>
    </sheetView>
  </sheetViews>
  <sheetFormatPr defaultColWidth="9" defaultRowHeight="17" customHeight="1"/>
  <cols>
    <col min="1" max="1" width="5.375" style="1" customWidth="1"/>
    <col min="2" max="2" width="8.35833333333333" style="2" customWidth="1"/>
    <col min="3" max="3" width="14.525" style="2" customWidth="1"/>
    <col min="4" max="4" width="4.99166666666667" style="2" customWidth="1"/>
    <col min="5" max="10" width="9" style="2"/>
    <col min="11" max="16384" width="9" style="1"/>
  </cols>
  <sheetData>
    <row r="1" ht="3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>
        <v>1</v>
      </c>
      <c r="B3" s="5" t="s">
        <v>11</v>
      </c>
      <c r="C3" s="6">
        <v>14042610122</v>
      </c>
      <c r="D3" s="5" t="s">
        <v>12</v>
      </c>
      <c r="E3" s="5">
        <v>84.66</v>
      </c>
      <c r="F3" s="5">
        <f t="shared" ref="F3:F10" si="0">ROUND(E3*60%,2)</f>
        <v>50.8</v>
      </c>
      <c r="G3" s="5">
        <v>85.82</v>
      </c>
      <c r="H3" s="5">
        <f t="shared" ref="H3:H10" si="1">ROUND(G3*40%,2)</f>
        <v>34.33</v>
      </c>
      <c r="I3" s="5">
        <f t="shared" ref="I3:I10" si="2">F3+H3</f>
        <v>85.13</v>
      </c>
      <c r="J3" s="5">
        <v>1</v>
      </c>
    </row>
    <row r="4" customHeight="1" spans="1:10">
      <c r="A4" s="5">
        <v>2</v>
      </c>
      <c r="B4" s="5" t="s">
        <v>13</v>
      </c>
      <c r="C4" s="6">
        <v>14042620313</v>
      </c>
      <c r="D4" s="5" t="s">
        <v>14</v>
      </c>
      <c r="E4" s="5">
        <v>76.13</v>
      </c>
      <c r="F4" s="5">
        <f t="shared" si="0"/>
        <v>45.68</v>
      </c>
      <c r="G4" s="5">
        <v>88.52</v>
      </c>
      <c r="H4" s="5">
        <f t="shared" si="1"/>
        <v>35.41</v>
      </c>
      <c r="I4" s="5">
        <f t="shared" si="2"/>
        <v>81.09</v>
      </c>
      <c r="J4" s="5">
        <v>1</v>
      </c>
    </row>
    <row r="5" customHeight="1" spans="1:10">
      <c r="A5" s="5">
        <v>3</v>
      </c>
      <c r="B5" s="5" t="s">
        <v>15</v>
      </c>
      <c r="C5" s="6">
        <v>14042620409</v>
      </c>
      <c r="D5" s="5" t="s">
        <v>14</v>
      </c>
      <c r="E5" s="5">
        <v>81.22</v>
      </c>
      <c r="F5" s="5">
        <f t="shared" si="0"/>
        <v>48.73</v>
      </c>
      <c r="G5" s="5">
        <v>78.3</v>
      </c>
      <c r="H5" s="5">
        <f t="shared" si="1"/>
        <v>31.32</v>
      </c>
      <c r="I5" s="5">
        <f t="shared" si="2"/>
        <v>80.05</v>
      </c>
      <c r="J5" s="5">
        <v>2</v>
      </c>
    </row>
    <row r="6" customHeight="1" spans="1:10">
      <c r="A6" s="5">
        <v>4</v>
      </c>
      <c r="B6" s="5" t="s">
        <v>16</v>
      </c>
      <c r="C6" s="6">
        <v>14042630509</v>
      </c>
      <c r="D6" s="5" t="s">
        <v>17</v>
      </c>
      <c r="E6" s="5">
        <v>86.27</v>
      </c>
      <c r="F6" s="5">
        <f t="shared" si="0"/>
        <v>51.76</v>
      </c>
      <c r="G6" s="5">
        <v>86.02</v>
      </c>
      <c r="H6" s="5">
        <f t="shared" si="1"/>
        <v>34.41</v>
      </c>
      <c r="I6" s="5">
        <f t="shared" si="2"/>
        <v>86.17</v>
      </c>
      <c r="J6" s="5">
        <v>1</v>
      </c>
    </row>
    <row r="7" customHeight="1" spans="1:10">
      <c r="A7" s="5">
        <v>5</v>
      </c>
      <c r="B7" s="5" t="s">
        <v>18</v>
      </c>
      <c r="C7" s="6">
        <v>14042630526</v>
      </c>
      <c r="D7" s="5" t="s">
        <v>17</v>
      </c>
      <c r="E7" s="5">
        <v>79.82</v>
      </c>
      <c r="F7" s="5">
        <f t="shared" si="0"/>
        <v>47.89</v>
      </c>
      <c r="G7" s="5">
        <v>87.78</v>
      </c>
      <c r="H7" s="5">
        <f t="shared" si="1"/>
        <v>35.11</v>
      </c>
      <c r="I7" s="5">
        <f t="shared" si="2"/>
        <v>83</v>
      </c>
      <c r="J7" s="5">
        <v>2</v>
      </c>
    </row>
    <row r="8" customHeight="1" spans="1:10">
      <c r="A8" s="5">
        <v>6</v>
      </c>
      <c r="B8" s="5" t="s">
        <v>19</v>
      </c>
      <c r="C8" s="6">
        <v>14042640629</v>
      </c>
      <c r="D8" s="5" t="s">
        <v>20</v>
      </c>
      <c r="E8" s="5">
        <v>81.65</v>
      </c>
      <c r="F8" s="5">
        <f t="shared" si="0"/>
        <v>48.99</v>
      </c>
      <c r="G8" s="5">
        <v>88.48</v>
      </c>
      <c r="H8" s="5">
        <f t="shared" si="1"/>
        <v>35.39</v>
      </c>
      <c r="I8" s="5">
        <f t="shared" si="2"/>
        <v>84.38</v>
      </c>
      <c r="J8" s="5">
        <v>1</v>
      </c>
    </row>
    <row r="9" customHeight="1" spans="1:10">
      <c r="A9" s="5">
        <v>7</v>
      </c>
      <c r="B9" s="5" t="s">
        <v>21</v>
      </c>
      <c r="C9" s="6">
        <v>14042650721</v>
      </c>
      <c r="D9" s="5" t="s">
        <v>22</v>
      </c>
      <c r="E9" s="5">
        <v>89.75</v>
      </c>
      <c r="F9" s="5">
        <f t="shared" si="0"/>
        <v>53.85</v>
      </c>
      <c r="G9" s="5">
        <v>81.1</v>
      </c>
      <c r="H9" s="5">
        <f t="shared" si="1"/>
        <v>32.44</v>
      </c>
      <c r="I9" s="5">
        <f t="shared" si="2"/>
        <v>86.29</v>
      </c>
      <c r="J9" s="5">
        <v>1</v>
      </c>
    </row>
    <row r="10" customHeight="1" spans="1:10">
      <c r="A10" s="5">
        <v>8</v>
      </c>
      <c r="B10" s="5" t="s">
        <v>23</v>
      </c>
      <c r="C10" s="6">
        <v>14042660822</v>
      </c>
      <c r="D10" s="5" t="s">
        <v>24</v>
      </c>
      <c r="E10" s="5">
        <v>69.46</v>
      </c>
      <c r="F10" s="5">
        <f t="shared" si="0"/>
        <v>41.68</v>
      </c>
      <c r="G10" s="5">
        <v>89.22</v>
      </c>
      <c r="H10" s="5">
        <f t="shared" si="1"/>
        <v>35.69</v>
      </c>
      <c r="I10" s="5">
        <f t="shared" si="2"/>
        <v>77.37</v>
      </c>
      <c r="J10" s="5">
        <v>1</v>
      </c>
    </row>
  </sheetData>
  <autoFilter xmlns:etc="http://www.wps.cn/officeDocument/2017/etCustomData" ref="A2:J10" etc:filterBottomFollowUsedRange="0">
    <sortState ref="A2:J10">
      <sortCondition ref="I2:I10" descending="1"/>
    </sortState>
    <extLst/>
  </autoFilter>
  <mergeCells count="1">
    <mergeCell ref="A1:J1"/>
  </mergeCells>
  <pageMargins left="0.75" right="0.75" top="0.550694444444444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入闱体检人员表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</cp:lastModifiedBy>
  <dcterms:created xsi:type="dcterms:W3CDTF">2023-05-12T11:15:00Z</dcterms:created>
  <dcterms:modified xsi:type="dcterms:W3CDTF">2025-05-29T08:26:39Z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804F317BA5E8493F9EAF47E60401CE40_12</vt:lpwstr>
  </property>
</Properties>
</file>