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入闱体检人员名单" sheetId="5" r:id="rId1"/>
  </sheets>
  <definedNames>
    <definedName name="_xlnm._FilterDatabase" localSheetId="0" hidden="1">入闱体检人员名单!$A$2:$I$14</definedName>
    <definedName name="_xlnm.Print_Area" localSheetId="0">入闱体检人员名单!$A$1:$I$14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<sst xmlns="http://schemas.openxmlformats.org/spreadsheetml/2006/main" count="22" uniqueCount="22">
  <si>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2025年长治市屯留区公开招聘政务服务专员入闱体检人员名单</t>
  </si>
  <si>
    <t>序号</t>
  </si>
  <si>
    <t>姓名</t>
  </si>
  <si>
    <t>准考证号</t>
  </si>
  <si>
    <t>笔试成绩</t>
  </si>
  <si>
    <t>笔试权重
（40%）</t>
  </si>
  <si>
    <t>面试成绩</t>
  </si>
  <si>
    <t>面试权重
（60%）</t>
  </si>
  <si>
    <t>综合成绩</t>
  </si>
  <si>
    <t>综合排名</t>
  </si>
  <si>
    <t>张亚丽</t>
  </si>
  <si>
    <t>田佳妮</t>
  </si>
  <si>
    <t>王颖</t>
  </si>
  <si>
    <t>霍煜</t>
  </si>
  <si>
    <t>李泽宇</t>
  </si>
  <si>
    <t>吴咏</t>
  </si>
  <si>
    <t>张慧</t>
  </si>
  <si>
    <t>刘晶晶</t>
  </si>
  <si>
    <t>冯亚琴</t>
  </si>
  <si>
    <t>王宁</t>
  </si>
  <si>
    <t>刘晨</t>
  </si>
  <si>
    <t>李林欣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</si>
</sst>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115" zoomScaleNormal="115" workbookViewId="0">
      <selection activeCell="A2" sqref="A2"/>
    </sheetView>
  </sheetViews>
  <sheetFormatPr defaultColWidth="9" defaultRowHeight="23" customHeight="1"/>
  <cols>
    <col min="1" max="1" width="7.38181818181818" style="1" customWidth="1"/>
    <col min="2" max="2" width="9" style="1" customWidth="1"/>
    <col min="3" max="3" width="14.8818181818182" style="1" customWidth="1"/>
    <col min="4" max="4" width="11.1090909090909" style="1" customWidth="1"/>
    <col min="5" max="5" width="10.1363636363636" style="1" customWidth="1"/>
    <col min="6" max="6" width="11.1090909090909" style="1" customWidth="1"/>
    <col min="7" max="7" width="11.6363636363636" style="1" customWidth="1"/>
    <col min="8" max="9" width="9.75454545454545" style="1" customWidth="1"/>
    <col min="10" max="16378" width="9" style="1"/>
    <col min="16379" max="16384" width="9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="1" customFormat="1" customHeight="1" spans="1:9">
      <c r="A3" s="6">
        <v>1</v>
      </c>
      <c r="B3" s="7" t="s">
        <v>10</v>
      </c>
      <c r="C3" s="7">
        <v>14042411930</v>
      </c>
      <c r="D3" s="8">
        <v>68.9</v>
      </c>
      <c r="E3" s="6">
        <f t="shared" ref="E3:E38" si="0">ROUND(D3*40%,2)</f>
        <v>27.56</v>
      </c>
      <c r="F3" s="6">
        <v>85.54</v>
      </c>
      <c r="G3" s="6">
        <f t="shared" ref="G3:G38" si="1">ROUND(F3*60%,2)</f>
        <v>51.32</v>
      </c>
      <c r="H3" s="6">
        <f t="shared" ref="H3:H38" si="2">E3+G3</f>
        <v>78.88</v>
      </c>
      <c r="I3" s="6">
        <v>1</v>
      </c>
    </row>
    <row r="4" s="1" customFormat="1" customHeight="1" spans="1:9">
      <c r="A4" s="6">
        <v>2</v>
      </c>
      <c r="B4" s="7" t="s">
        <v>11</v>
      </c>
      <c r="C4" s="7">
        <v>14042413122</v>
      </c>
      <c r="D4" s="8">
        <v>68.8</v>
      </c>
      <c r="E4" s="6">
        <f t="shared" si="0"/>
        <v>27.52</v>
      </c>
      <c r="F4" s="6">
        <v>84.36</v>
      </c>
      <c r="G4" s="6">
        <f t="shared" si="1"/>
        <v>50.62</v>
      </c>
      <c r="H4" s="6">
        <f t="shared" si="2"/>
        <v>78.14</v>
      </c>
      <c r="I4" s="6">
        <v>2</v>
      </c>
    </row>
    <row r="5" customHeight="1" spans="1:9">
      <c r="A5" s="6">
        <v>3</v>
      </c>
      <c r="B5" s="7" t="s">
        <v>12</v>
      </c>
      <c r="C5" s="7">
        <v>14042413012</v>
      </c>
      <c r="D5" s="8">
        <v>70.3</v>
      </c>
      <c r="E5" s="6">
        <f t="shared" si="0"/>
        <v>28.12</v>
      </c>
      <c r="F5" s="6">
        <v>83.22</v>
      </c>
      <c r="G5" s="6">
        <f t="shared" si="1"/>
        <v>49.93</v>
      </c>
      <c r="H5" s="6">
        <f t="shared" si="2"/>
        <v>78.05</v>
      </c>
      <c r="I5" s="6">
        <v>3</v>
      </c>
    </row>
    <row r="6" customHeight="1" spans="1:9">
      <c r="A6" s="6">
        <v>4</v>
      </c>
      <c r="B6" s="7" t="s">
        <v>13</v>
      </c>
      <c r="C6" s="7">
        <v>14042412203</v>
      </c>
      <c r="D6" s="8">
        <v>74.1</v>
      </c>
      <c r="E6" s="6">
        <f t="shared" si="0"/>
        <v>29.64</v>
      </c>
      <c r="F6" s="6">
        <v>80.64</v>
      </c>
      <c r="G6" s="6">
        <f t="shared" si="1"/>
        <v>48.38</v>
      </c>
      <c r="H6" s="6">
        <f t="shared" si="2"/>
        <v>78.02</v>
      </c>
      <c r="I6" s="6">
        <v>4</v>
      </c>
    </row>
    <row r="7" s="1" customFormat="1" customHeight="1" spans="1:9">
      <c r="A7" s="6">
        <v>5</v>
      </c>
      <c r="B7" s="7" t="s">
        <v>14</v>
      </c>
      <c r="C7" s="7">
        <v>14042411204</v>
      </c>
      <c r="D7" s="8">
        <v>68.6</v>
      </c>
      <c r="E7" s="6">
        <f t="shared" si="0"/>
        <v>27.44</v>
      </c>
      <c r="F7" s="6">
        <v>84.12</v>
      </c>
      <c r="G7" s="6">
        <f t="shared" si="1"/>
        <v>50.47</v>
      </c>
      <c r="H7" s="6">
        <f t="shared" si="2"/>
        <v>77.91</v>
      </c>
      <c r="I7" s="6">
        <v>5</v>
      </c>
    </row>
    <row r="8" s="1" customFormat="1" customHeight="1" spans="1:9">
      <c r="A8" s="6">
        <v>6</v>
      </c>
      <c r="B8" s="7" t="s">
        <v>15</v>
      </c>
      <c r="C8" s="7">
        <v>14042411704</v>
      </c>
      <c r="D8" s="8">
        <v>66.5</v>
      </c>
      <c r="E8" s="6">
        <f t="shared" si="0"/>
        <v>26.6</v>
      </c>
      <c r="F8" s="6">
        <v>85.48</v>
      </c>
      <c r="G8" s="6">
        <f t="shared" si="1"/>
        <v>51.29</v>
      </c>
      <c r="H8" s="6">
        <f t="shared" si="2"/>
        <v>77.89</v>
      </c>
      <c r="I8" s="6">
        <v>6</v>
      </c>
    </row>
    <row r="9" s="1" customFormat="1" customHeight="1" spans="1:9">
      <c r="A9" s="6">
        <v>7</v>
      </c>
      <c r="B9" s="7" t="s">
        <v>16</v>
      </c>
      <c r="C9" s="7">
        <v>14042410127</v>
      </c>
      <c r="D9" s="8">
        <v>67.5</v>
      </c>
      <c r="E9" s="6">
        <f t="shared" si="0"/>
        <v>27</v>
      </c>
      <c r="F9" s="6">
        <v>84.52</v>
      </c>
      <c r="G9" s="6">
        <f t="shared" si="1"/>
        <v>50.71</v>
      </c>
      <c r="H9" s="6">
        <f t="shared" si="2"/>
        <v>77.71</v>
      </c>
      <c r="I9" s="6">
        <v>7</v>
      </c>
    </row>
    <row r="10" customHeight="1" spans="1:9">
      <c r="A10" s="6">
        <v>8</v>
      </c>
      <c r="B10" s="7" t="s">
        <v>17</v>
      </c>
      <c r="C10" s="7">
        <v>14042410920</v>
      </c>
      <c r="D10" s="8">
        <v>70.3</v>
      </c>
      <c r="E10" s="6">
        <f t="shared" si="0"/>
        <v>28.12</v>
      </c>
      <c r="F10" s="6">
        <v>82.52</v>
      </c>
      <c r="G10" s="6">
        <f t="shared" si="1"/>
        <v>49.51</v>
      </c>
      <c r="H10" s="6">
        <f t="shared" si="2"/>
        <v>77.63</v>
      </c>
      <c r="I10" s="6">
        <v>8</v>
      </c>
    </row>
    <row r="11" customHeight="1" spans="1:9">
      <c r="A11" s="6">
        <v>9</v>
      </c>
      <c r="B11" s="7" t="s">
        <v>18</v>
      </c>
      <c r="C11" s="7">
        <v>14042411401</v>
      </c>
      <c r="D11" s="8">
        <v>71.3</v>
      </c>
      <c r="E11" s="6">
        <f t="shared" si="0"/>
        <v>28.52</v>
      </c>
      <c r="F11" s="6">
        <v>81.46</v>
      </c>
      <c r="G11" s="6">
        <f t="shared" si="1"/>
        <v>48.88</v>
      </c>
      <c r="H11" s="6">
        <f t="shared" si="2"/>
        <v>77.4</v>
      </c>
      <c r="I11" s="6">
        <v>9</v>
      </c>
    </row>
    <row r="12" customHeight="1" spans="1:9">
      <c r="A12" s="6">
        <v>10</v>
      </c>
      <c r="B12" s="7" t="s">
        <v>19</v>
      </c>
      <c r="C12" s="7">
        <v>14042412507</v>
      </c>
      <c r="D12" s="8">
        <v>70.6</v>
      </c>
      <c r="E12" s="6">
        <f t="shared" si="0"/>
        <v>28.24</v>
      </c>
      <c r="F12" s="6">
        <v>81.88</v>
      </c>
      <c r="G12" s="6">
        <f t="shared" si="1"/>
        <v>49.13</v>
      </c>
      <c r="H12" s="6">
        <f t="shared" si="2"/>
        <v>77.37</v>
      </c>
      <c r="I12" s="6">
        <v>10</v>
      </c>
    </row>
    <row r="13" s="1" customFormat="1" customHeight="1" spans="1:9">
      <c r="A13" s="6">
        <v>11</v>
      </c>
      <c r="B13" s="7" t="s">
        <v>20</v>
      </c>
      <c r="C13" s="7">
        <v>14042412528</v>
      </c>
      <c r="D13" s="8">
        <v>66.1</v>
      </c>
      <c r="E13" s="6">
        <f t="shared" si="0"/>
        <v>26.44</v>
      </c>
      <c r="F13" s="6">
        <v>84.5</v>
      </c>
      <c r="G13" s="6">
        <f t="shared" si="1"/>
        <v>50.7</v>
      </c>
      <c r="H13" s="6">
        <f t="shared" si="2"/>
        <v>77.14</v>
      </c>
      <c r="I13" s="6">
        <v>11</v>
      </c>
    </row>
    <row r="14" s="1" customFormat="1" customHeight="1" spans="1:9">
      <c r="A14" s="6">
        <v>12</v>
      </c>
      <c r="B14" s="7" t="s">
        <v>21</v>
      </c>
      <c r="C14" s="7">
        <v>14042413020</v>
      </c>
      <c r="D14" s="8">
        <v>66.3</v>
      </c>
      <c r="E14" s="6">
        <f t="shared" si="0"/>
        <v>26.52</v>
      </c>
      <c r="F14" s="6">
        <v>84.26</v>
      </c>
      <c r="G14" s="6">
        <f t="shared" si="1"/>
        <v>50.56</v>
      </c>
      <c r="H14" s="6">
        <f t="shared" si="2"/>
        <v>77.08</v>
      </c>
      <c r="I14" s="6">
        <v>12</v>
      </c>
    </row>
  </sheetData>
  <mergeCells count="1">
    <mergeCell ref="A1:I1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</cp:lastModifiedBy>
  <dcterms:created xsi:type="dcterms:W3CDTF">2022-09-22T09:25:00Z</dcterms:created>
  <dcterms:modified xsi:type="dcterms:W3CDTF">2025-04-24T13:14:29Z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3B2ED812403F4615800A8851C11C6E0E_13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